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95" activeTab="0"/>
  </bookViews>
  <sheets>
    <sheet name="20160901" sheetId="1" r:id="rId1"/>
  </sheets>
  <externalReferences>
    <externalReference r:id="rId4"/>
    <externalReference r:id="rId5"/>
    <externalReference r:id="rId6"/>
    <externalReference r:id="rId7"/>
    <externalReference r:id="rId8"/>
    <externalReference r:id="rId9"/>
    <externalReference r:id="rId10"/>
  </externalReferences>
  <definedNames>
    <definedName name="_xlfn.BAHTTEXT" hidden="1">#NAME?</definedName>
    <definedName name="A">#REF!</definedName>
    <definedName name="AREA01">'[2]年間計画'!$F$7:$K$20,'[2]年間計画'!$M$7:$R$20</definedName>
    <definedName name="AREA02">'[2]年間計画'!$F$24:$K$46,'[2]年間計画'!$M$24:$R$46</definedName>
    <definedName name="AREA03">'[2]年間計画'!$F$53:$K$54,'[2]年間計画'!$M$53:$R$54</definedName>
    <definedName name="AREA04">'[2]年間計画'!$F$60:$K$60,'[2]年間計画'!$M$60:$R$60</definedName>
    <definedName name="AREA05">'[2]年間計画'!$F$71:$K$71,'[2]年間計画'!$M$71:$R$71</definedName>
    <definedName name="AREA06">'[2]年間計画'!$F$75:$K$75,'[2]年間計画'!$M$75:$R$75</definedName>
    <definedName name="AREA07">'[2]年間計画'!$F$80:$K$80,'[2]年間計画'!$M$80:$R$80</definedName>
    <definedName name="AREA08">'[2]年間計画'!$F$87:$K$88,'[2]年間計画'!$M$87:$R$88</definedName>
    <definedName name="AREA09">'[2]年間計画'!$F$97:$K$97,'[2]年間計画'!$M$97:$R$97</definedName>
    <definedName name="AREA10">'[2]年間計画'!$F$122:$K$123,'[2]年間計画'!$M$122:$R$123</definedName>
    <definedName name="AREA11">'[2]年間計画'!$F$126:$K$129,'[2]年間計画'!$M$126:$R$129</definedName>
    <definedName name="AREA13">'[2]年間計画'!$C$67:$C$68,'[2]年間計画'!$C$70:$C$71</definedName>
    <definedName name="E">#REF!</definedName>
    <definedName name="I">#REF!</definedName>
    <definedName name="KA">#REF!</definedName>
    <definedName name="KE">#REF!</definedName>
    <definedName name="KI">#REF!</definedName>
    <definedName name="KO">#REF!</definedName>
    <definedName name="KU">#REF!</definedName>
    <definedName name="O">#REF!</definedName>
    <definedName name="_xlnm.Print_Area" localSheetId="0">'20160901'!$A$1:$T$37</definedName>
    <definedName name="PRINT1">#REF!</definedName>
    <definedName name="PRINT2">#REF!</definedName>
    <definedName name="PRINT3">#REF!</definedName>
    <definedName name="PRINT4">#REF!</definedName>
    <definedName name="PRINT5">#REF!</definedName>
    <definedName name="SA">#REF!</definedName>
    <definedName name="SHI">#REF!</definedName>
    <definedName name="SU">#REF!</definedName>
    <definedName name="U">#REF!</definedName>
    <definedName name="あ">#REF!</definedName>
    <definedName name="い">#REF!</definedName>
    <definedName name="う">#REF!</definedName>
    <definedName name="え">#REF!</definedName>
    <definedName name="お">#REF!</definedName>
    <definedName name="か">#REF!</definedName>
    <definedName name="き">#REF!</definedName>
    <definedName name="く">#REF!</definedName>
    <definedName name="け">#REF!</definedName>
    <definedName name="こ">#REF!</definedName>
    <definedName name="さ">#REF!</definedName>
    <definedName name="し">#REF!</definedName>
    <definedName name="す">#REF!</definedName>
    <definedName name="芥川２">#REF!</definedName>
    <definedName name="芥川３">#REF!</definedName>
    <definedName name="芥川再開発㈱">#REF!</definedName>
    <definedName name="換算レート">#REF!</definedName>
    <definedName name="換算レートUSA">#REF!</definedName>
    <definedName name="決算年度">#REF!</definedName>
    <definedName name="項目域">#REF!</definedName>
    <definedName name="全範囲" localSheetId="0">#REF!</definedName>
    <definedName name="全範囲">#REF!</definedName>
    <definedName name="大用途table" localSheetId="0">#REF!</definedName>
    <definedName name="大用途table">#REF!</definedName>
    <definedName name="統計作成">#REF!</definedName>
    <definedName name="南">#REF!</definedName>
    <definedName name="年度">#REF!</definedName>
    <definedName name="用途spec">#REF!</definedName>
  </definedNames>
  <calcPr fullCalcOnLoad="1"/>
</workbook>
</file>

<file path=xl/sharedStrings.xml><?xml version="1.0" encoding="utf-8"?>
<sst xmlns="http://schemas.openxmlformats.org/spreadsheetml/2006/main" count="55" uniqueCount="32">
  <si>
    <t>【労務費および法定福利費確認シート】</t>
  </si>
  <si>
    <t>※見積提出時</t>
  </si>
  <si>
    <t>(金額は全て消費税含まず）</t>
  </si>
  <si>
    <t>※最終ネゴ後契約時</t>
  </si>
  <si>
    <t>項　目</t>
  </si>
  <si>
    <t>金　額</t>
  </si>
  <si>
    <t>工事費</t>
  </si>
  <si>
    <t>Ａ　材料費</t>
  </si>
  <si>
    <t>円</t>
  </si>
  <si>
    <t>Ｂ　労務費（支払人件費）</t>
  </si>
  <si>
    <r>
      <t>Ｃ　経費</t>
    </r>
    <r>
      <rPr>
        <sz val="9"/>
        <rFont val="ＭＳ Ｐゴシック"/>
        <family val="3"/>
      </rPr>
      <t>(事業主負担分の法定福利費を除く)</t>
    </r>
    <r>
      <rPr>
        <sz val="10"/>
        <rFont val="ＭＳ Ｐゴシック"/>
        <family val="3"/>
      </rPr>
      <t>、その他</t>
    </r>
  </si>
  <si>
    <t>Ｄ＝Ａ+Ｂ+Ｃ　小計</t>
  </si>
  <si>
    <t>法定福利費</t>
  </si>
  <si>
    <t>法定福利費事業主負担額</t>
  </si>
  <si>
    <t>Ｅ＝Ｂｘ（法定福利費料率 ｐ＝</t>
  </si>
  <si>
    <t>）</t>
  </si>
  <si>
    <t>）</t>
  </si>
  <si>
    <r>
      <t>Ｄ+Ｅ　</t>
    </r>
    <r>
      <rPr>
        <b/>
        <sz val="10"/>
        <rFont val="ＭＳ Ｐゴシック"/>
        <family val="3"/>
      </rPr>
      <t>見積金額</t>
    </r>
  </si>
  <si>
    <r>
      <t>※注1 ： 法定福利費とは、健康保険料（介護保険料含む）、厚生年金保険料（児童手当拠出金含む）、雇用保険料のうち現場労働者の事業主（会社）負担分</t>
    </r>
    <r>
      <rPr>
        <sz val="10"/>
        <rFont val="ＭＳ Ｐゴシック"/>
        <family val="3"/>
      </rPr>
      <t>をいう。</t>
    </r>
  </si>
  <si>
    <t>※注2 ： ｐ法定福利費料率は、会社ごとの社会保険料の事業主負担分の保険料率の合計とする。</t>
  </si>
  <si>
    <r>
      <t>※注3 ： Ｂ労務費とは作業所で働く人の支払賃金</t>
    </r>
    <r>
      <rPr>
        <sz val="10"/>
        <rFont val="ＭＳ Ｐゴシック"/>
        <family val="3"/>
      </rPr>
      <t>をいう。よって会社経費等は含まない。</t>
    </r>
  </si>
  <si>
    <t>※注4 ： 「見積提出時」の金額記入を省略する場合は、上記 「 □ 」 チェックボックスに 「 ✓ 」 を記入する。</t>
  </si>
  <si>
    <t>（注意事項）</t>
  </si>
  <si>
    <t>　 ①  【労務費および法定福利費確認シート】は、次の場合には記載不要である。</t>
  </si>
  <si>
    <r>
      <t xml:space="preserve">          ・</t>
    </r>
    <r>
      <rPr>
        <sz val="10"/>
        <rFont val="ＭＳ Ｐゴシック"/>
        <family val="3"/>
      </rPr>
      <t>資材契約（または見積）。</t>
    </r>
  </si>
  <si>
    <t xml:space="preserve">          ・経費のうち、リース材のみ等作業所での労務を伴わない契約（または見積）。</t>
  </si>
  <si>
    <t xml:space="preserve">   ② 自社または再下請負する会社または作業員の一部が社会保険に未加入の場合でも、加入可能な原資を確保した上で適切に法定福利費を算出すること。</t>
  </si>
  <si>
    <t xml:space="preserve">   ③ 労務費および法定福利費の金額は各協力会社の申告に基づくものとし、法定福利費料率も各社の責任において算出する。</t>
  </si>
  <si>
    <r>
      <t xml:space="preserve">   ④ 本契約の法定福利費事業主負担額</t>
    </r>
    <r>
      <rPr>
        <sz val="10"/>
        <rFont val="ＭＳ Ｐゴシック"/>
        <family val="3"/>
      </rPr>
      <t>精算に当たっては、数量等の増減により発生するＢ労務費の増減に比例して精算を行う。</t>
    </r>
  </si>
  <si>
    <t xml:space="preserve">   ⑤ 労務費および法定福利費は、フジタから提示し 協力会社と合意した 支払条件を変更するものではない。</t>
  </si>
  <si>
    <t xml:space="preserve">   ⑥ 下請負人は、過度な重層下請を排除するように努めること。特段の理由がないかぎり、再下請負人は２次（フジタからみて３次）までとすること。</t>
  </si>
  <si>
    <t>書式改訂日　2016年9月1日Ver.1.1</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</si>
</sst>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lt;=9999]000\-00;000\-0000"/>
    <numFmt numFmtId="177" formatCode="#,##0;&quot;△ &quot;#,##0"/>
    <numFmt numFmtId="178" formatCode="0.000%"/>
  </numFmts>
  <fonts count="46">
    <font>
      <sz val="9"/>
      <color theme="1"/>
      <name val="ＭＳ Ｐ明朝"/>
      <family val="1"/>
    </font>
    <font>
      <sz val="9"/>
      <color indexed="8"/>
      <name val="ＭＳ Ｐ明朝"/>
      <family val="1"/>
    </font>
    <font>
      <sz val="9"/>
      <name val="Meiryo UI"/>
      <family val="3"/>
    </font>
    <font>
      <sz val="10"/>
      <name val="ＭＳ Ｐゴシック"/>
      <family val="3"/>
    </font>
    <font>
      <b/>
      <sz val="12"/>
      <name val="ＭＳ Ｐゴシック"/>
      <family val="3"/>
    </font>
    <font>
      <sz val="6"/>
      <name val="ＭＳ Ｐ明朝"/>
      <family val="1"/>
    </font>
    <font>
      <sz val="6"/>
      <name val="ＭＳ Ｐゴシック"/>
      <family val="3"/>
    </font>
    <font>
      <sz val="12"/>
      <name val="ＭＳ Ｐゴシック"/>
      <family val="3"/>
    </font>
    <font>
      <sz val="9"/>
      <name val="ＭＳ Ｐゴシック"/>
      <family val="3"/>
    </font>
    <font>
      <b/>
      <sz val="10"/>
      <name val="ＭＳ Ｐゴシック"/>
      <family val="3"/>
    </font>
    <font>
      <sz val="9"/>
      <color indexed="9"/>
      <name val="ＭＳ Ｐ明朝"/>
      <family val="1"/>
    </font>
    <font>
      <sz val="18"/>
      <color indexed="54"/>
      <name val="ＭＳ Ｐゴシック"/>
      <family val="3"/>
    </font>
    <font>
      <b/>
      <sz val="9"/>
      <color indexed="9"/>
      <name val="ＭＳ Ｐ明朝"/>
      <family val="1"/>
    </font>
    <font>
      <sz val="9"/>
      <color indexed="60"/>
      <name val="ＭＳ Ｐ明朝"/>
      <family val="1"/>
    </font>
    <font>
      <sz val="9"/>
      <color indexed="52"/>
      <name val="ＭＳ Ｐ明朝"/>
      <family val="1"/>
    </font>
    <font>
      <sz val="9"/>
      <color indexed="20"/>
      <name val="ＭＳ Ｐ明朝"/>
      <family val="1"/>
    </font>
    <font>
      <b/>
      <sz val="9"/>
      <color indexed="52"/>
      <name val="ＭＳ Ｐ明朝"/>
      <family val="1"/>
    </font>
    <font>
      <sz val="9"/>
      <color indexed="10"/>
      <name val="ＭＳ Ｐ明朝"/>
      <family val="1"/>
    </font>
    <font>
      <b/>
      <sz val="15"/>
      <color indexed="54"/>
      <name val="ＭＳ Ｐ明朝"/>
      <family val="1"/>
    </font>
    <font>
      <b/>
      <sz val="13"/>
      <color indexed="54"/>
      <name val="ＭＳ Ｐ明朝"/>
      <family val="1"/>
    </font>
    <font>
      <b/>
      <sz val="11"/>
      <color indexed="54"/>
      <name val="ＭＳ Ｐ明朝"/>
      <family val="1"/>
    </font>
    <font>
      <b/>
      <sz val="9"/>
      <color indexed="8"/>
      <name val="ＭＳ Ｐ明朝"/>
      <family val="1"/>
    </font>
    <font>
      <b/>
      <sz val="9"/>
      <color indexed="63"/>
      <name val="ＭＳ Ｐ明朝"/>
      <family val="1"/>
    </font>
    <font>
      <i/>
      <sz val="9"/>
      <color indexed="23"/>
      <name val="ＭＳ Ｐ明朝"/>
      <family val="1"/>
    </font>
    <font>
      <sz val="9"/>
      <color indexed="62"/>
      <name val="ＭＳ Ｐ明朝"/>
      <family val="1"/>
    </font>
    <font>
      <sz val="9"/>
      <color indexed="17"/>
      <name val="ＭＳ Ｐ明朝"/>
      <family val="1"/>
    </font>
    <font>
      <sz val="24"/>
      <color indexed="10"/>
      <name val="ＭＳ Ｐゴシック"/>
      <family val="3"/>
    </font>
    <font>
      <b/>
      <sz val="12"/>
      <color indexed="10"/>
      <name val="ＭＳ Ｐゴシック"/>
      <family val="3"/>
    </font>
    <font>
      <sz val="9"/>
      <color theme="0"/>
      <name val="ＭＳ Ｐ明朝"/>
      <family val="1"/>
    </font>
    <font>
      <sz val="18"/>
      <color theme="3"/>
      <name val="Calibri Light"/>
      <family val="3"/>
    </font>
    <font>
      <b/>
      <sz val="9"/>
      <color theme="0"/>
      <name val="ＭＳ Ｐ明朝"/>
      <family val="1"/>
    </font>
    <font>
      <sz val="9"/>
      <color rgb="FF9C6500"/>
      <name val="ＭＳ Ｐ明朝"/>
      <family val="1"/>
    </font>
    <font>
      <sz val="9"/>
      <color rgb="FFFA7D00"/>
      <name val="ＭＳ Ｐ明朝"/>
      <family val="1"/>
    </font>
    <font>
      <sz val="9"/>
      <color rgb="FF9C0006"/>
      <name val="ＭＳ Ｐ明朝"/>
      <family val="1"/>
    </font>
    <font>
      <b/>
      <sz val="9"/>
      <color rgb="FFFA7D00"/>
      <name val="ＭＳ Ｐ明朝"/>
      <family val="1"/>
    </font>
    <font>
      <sz val="9"/>
      <color rgb="FFFF0000"/>
      <name val="ＭＳ Ｐ明朝"/>
      <family val="1"/>
    </font>
    <font>
      <b/>
      <sz val="15"/>
      <color theme="3"/>
      <name val="ＭＳ Ｐ明朝"/>
      <family val="1"/>
    </font>
    <font>
      <b/>
      <sz val="13"/>
      <color theme="3"/>
      <name val="ＭＳ Ｐ明朝"/>
      <family val="1"/>
    </font>
    <font>
      <b/>
      <sz val="11"/>
      <color theme="3"/>
      <name val="ＭＳ Ｐ明朝"/>
      <family val="1"/>
    </font>
    <font>
      <b/>
      <sz val="9"/>
      <color theme="1"/>
      <name val="ＭＳ Ｐ明朝"/>
      <family val="1"/>
    </font>
    <font>
      <b/>
      <sz val="9"/>
      <color rgb="FF3F3F3F"/>
      <name val="ＭＳ Ｐ明朝"/>
      <family val="1"/>
    </font>
    <font>
      <i/>
      <sz val="9"/>
      <color rgb="FF7F7F7F"/>
      <name val="ＭＳ Ｐ明朝"/>
      <family val="1"/>
    </font>
    <font>
      <sz val="9"/>
      <color rgb="FF3F3F76"/>
      <name val="ＭＳ Ｐ明朝"/>
      <family val="1"/>
    </font>
    <font>
      <sz val="9"/>
      <color rgb="FF006100"/>
      <name val="ＭＳ Ｐ明朝"/>
      <family val="1"/>
    </font>
    <font>
      <sz val="24"/>
      <color rgb="FFFF0000"/>
      <name val="ＭＳ Ｐゴシック"/>
      <family val="3"/>
    </font>
    <font>
      <b/>
      <sz val="12"/>
      <color rgb="FFFF0000"/>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CC"/>
        <bgColor indexed="64"/>
      </patternFill>
    </fill>
  </fills>
  <borders count="3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medium"/>
      <bottom style="medium"/>
    </border>
    <border>
      <left style="medium"/>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color indexed="63"/>
      </top>
      <bottom style="thin"/>
    </border>
    <border>
      <left style="medium"/>
      <right>
        <color indexed="63"/>
      </right>
      <top style="thin"/>
      <bottom>
        <color indexed="63"/>
      </bottom>
    </border>
    <border>
      <left style="thin"/>
      <right>
        <color indexed="63"/>
      </right>
      <top style="thin"/>
      <bottom style="thin"/>
    </border>
    <border>
      <left style="medium"/>
      <right>
        <color indexed="63"/>
      </right>
      <top>
        <color indexed="63"/>
      </top>
      <bottom>
        <color indexed="63"/>
      </bottom>
    </border>
    <border>
      <left style="medium"/>
      <right>
        <color indexed="63"/>
      </right>
      <top style="thin"/>
      <bottom style="thin"/>
    </border>
    <border>
      <left>
        <color indexed="63"/>
      </left>
      <right style="medium"/>
      <top style="medium"/>
      <bottom style="medium"/>
    </border>
    <border>
      <left style="medium"/>
      <right>
        <color indexed="63"/>
      </right>
      <top style="thin"/>
      <bottom style="medium"/>
    </border>
    <border>
      <left>
        <color indexed="63"/>
      </left>
      <right>
        <color indexed="63"/>
      </right>
      <top style="thin"/>
      <bottom style="medium"/>
    </border>
    <border>
      <left style="medium"/>
      <right>
        <color indexed="63"/>
      </right>
      <top style="medium"/>
      <bottom style="medium"/>
    </border>
    <border>
      <left>
        <color indexed="63"/>
      </left>
      <right>
        <color indexed="63"/>
      </right>
      <top style="medium"/>
      <bottom style="medium"/>
    </border>
    <border>
      <left style="thin"/>
      <right>
        <color indexed="63"/>
      </right>
      <top>
        <color indexed="63"/>
      </top>
      <bottom style="thin"/>
    </border>
    <border>
      <left style="medium"/>
      <right style="thin"/>
      <top style="medium"/>
      <bottom style="medium"/>
    </border>
    <border>
      <left style="thin"/>
      <right style="thin"/>
      <top style="medium"/>
      <bottom style="medium"/>
    </border>
    <border>
      <left style="thin"/>
      <right>
        <color indexed="63"/>
      </right>
      <top style="medium"/>
      <bottom style="medium"/>
    </border>
    <border>
      <left style="thin"/>
      <right style="medium"/>
      <top style="medium"/>
      <bottom style="medium"/>
    </border>
    <border>
      <left>
        <color indexed="63"/>
      </left>
      <right>
        <color indexed="63"/>
      </right>
      <top>
        <color indexed="63"/>
      </top>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3" fillId="0" borderId="0">
      <alignment vertical="center"/>
      <protection/>
    </xf>
    <xf numFmtId="0" fontId="43" fillId="32" borderId="0" applyNumberFormat="0" applyBorder="0" applyAlignment="0" applyProtection="0"/>
  </cellStyleXfs>
  <cellXfs count="69">
    <xf numFmtId="0" fontId="0" fillId="0" borderId="0" xfId="0" applyAlignment="1">
      <alignment vertical="center"/>
    </xf>
    <xf numFmtId="0" fontId="4" fillId="0" borderId="0" xfId="61" applyFont="1" applyFill="1">
      <alignment vertical="center"/>
      <protection/>
    </xf>
    <xf numFmtId="0" fontId="3" fillId="0" borderId="0" xfId="61" applyFont="1" applyFill="1">
      <alignment vertical="center"/>
      <protection/>
    </xf>
    <xf numFmtId="0" fontId="7" fillId="0" borderId="0" xfId="61" applyFont="1" applyFill="1">
      <alignment vertical="center"/>
      <protection/>
    </xf>
    <xf numFmtId="176" fontId="4" fillId="0" borderId="0" xfId="61" applyNumberFormat="1" applyFont="1" applyFill="1" applyBorder="1" applyAlignment="1">
      <alignment vertical="center"/>
      <protection/>
    </xf>
    <xf numFmtId="176" fontId="3" fillId="0" borderId="0" xfId="61" applyNumberFormat="1" applyFont="1" applyFill="1" applyBorder="1" applyAlignment="1">
      <alignment vertical="center"/>
      <protection/>
    </xf>
    <xf numFmtId="0" fontId="3" fillId="0" borderId="0" xfId="61" applyFont="1" applyFill="1" applyBorder="1" applyAlignment="1">
      <alignment vertical="center"/>
      <protection/>
    </xf>
    <xf numFmtId="0" fontId="3" fillId="0" borderId="10" xfId="61" applyFont="1" applyFill="1" applyBorder="1" applyAlignment="1">
      <alignment horizontal="center" vertical="center"/>
      <protection/>
    </xf>
    <xf numFmtId="0" fontId="3" fillId="0" borderId="0" xfId="61" applyFont="1" applyFill="1" applyAlignment="1">
      <alignment horizontal="center" vertical="center"/>
      <protection/>
    </xf>
    <xf numFmtId="0" fontId="3" fillId="0" borderId="11" xfId="61" applyFont="1" applyFill="1" applyBorder="1">
      <alignment vertical="center"/>
      <protection/>
    </xf>
    <xf numFmtId="0" fontId="3" fillId="0" borderId="12" xfId="61" applyFont="1" applyFill="1" applyBorder="1" applyAlignment="1">
      <alignment vertical="center"/>
      <protection/>
    </xf>
    <xf numFmtId="0" fontId="3" fillId="0" borderId="13" xfId="61" applyFont="1" applyFill="1" applyBorder="1" applyAlignment="1">
      <alignment vertical="center"/>
      <protection/>
    </xf>
    <xf numFmtId="0" fontId="3" fillId="0" borderId="14" xfId="61" applyFont="1" applyFill="1" applyBorder="1">
      <alignment vertical="center"/>
      <protection/>
    </xf>
    <xf numFmtId="0" fontId="3" fillId="0" borderId="15" xfId="61" applyFont="1" applyFill="1" applyBorder="1" applyAlignment="1">
      <alignment vertical="center"/>
      <protection/>
    </xf>
    <xf numFmtId="0" fontId="3" fillId="0" borderId="16" xfId="61" applyFont="1" applyFill="1" applyBorder="1" applyAlignment="1">
      <alignment vertical="center"/>
      <protection/>
    </xf>
    <xf numFmtId="0" fontId="3" fillId="0" borderId="17" xfId="61" applyFont="1" applyFill="1" applyBorder="1">
      <alignment vertical="center"/>
      <protection/>
    </xf>
    <xf numFmtId="0" fontId="3" fillId="0" borderId="18" xfId="61" applyFont="1" applyFill="1" applyBorder="1" applyAlignment="1">
      <alignment vertical="center"/>
      <protection/>
    </xf>
    <xf numFmtId="0" fontId="3" fillId="0" borderId="19" xfId="61" applyFont="1" applyFill="1" applyBorder="1" applyAlignment="1">
      <alignment vertical="center"/>
      <protection/>
    </xf>
    <xf numFmtId="177" fontId="0" fillId="0" borderId="19" xfId="50" applyNumberFormat="1" applyFont="1" applyFill="1" applyBorder="1" applyAlignment="1">
      <alignment vertical="center"/>
    </xf>
    <xf numFmtId="0" fontId="3" fillId="0" borderId="20" xfId="61" applyFont="1" applyFill="1" applyBorder="1">
      <alignment vertical="center"/>
      <protection/>
    </xf>
    <xf numFmtId="0" fontId="3" fillId="0" borderId="21" xfId="61" applyFont="1" applyFill="1" applyBorder="1">
      <alignment vertical="center"/>
      <protection/>
    </xf>
    <xf numFmtId="0" fontId="3" fillId="0" borderId="15" xfId="61" applyFont="1" applyFill="1" applyBorder="1">
      <alignment vertical="center"/>
      <protection/>
    </xf>
    <xf numFmtId="177" fontId="0" fillId="0" borderId="15" xfId="50" applyNumberFormat="1" applyFont="1" applyFill="1" applyBorder="1" applyAlignment="1">
      <alignment vertical="center"/>
    </xf>
    <xf numFmtId="0" fontId="3" fillId="0" borderId="22" xfId="61" applyFont="1" applyFill="1" applyBorder="1">
      <alignment vertical="center"/>
      <protection/>
    </xf>
    <xf numFmtId="177" fontId="0" fillId="0" borderId="23" xfId="50" applyNumberFormat="1" applyFont="1" applyFill="1" applyBorder="1" applyAlignment="1">
      <alignment vertical="center"/>
    </xf>
    <xf numFmtId="0" fontId="3" fillId="0" borderId="0" xfId="61" applyFont="1" applyFill="1" applyBorder="1">
      <alignment vertical="center"/>
      <protection/>
    </xf>
    <xf numFmtId="0" fontId="3" fillId="0" borderId="24" xfId="61" applyFont="1" applyFill="1" applyBorder="1" applyAlignment="1">
      <alignment vertical="center"/>
      <protection/>
    </xf>
    <xf numFmtId="178" fontId="3" fillId="33" borderId="15" xfId="61" applyNumberFormat="1" applyFont="1" applyFill="1" applyBorder="1" applyAlignment="1" applyProtection="1">
      <alignment horizontal="left" vertical="center"/>
      <protection locked="0"/>
    </xf>
    <xf numFmtId="178" fontId="3" fillId="0" borderId="16" xfId="61" applyNumberFormat="1" applyFont="1" applyFill="1" applyBorder="1" applyAlignment="1">
      <alignment horizontal="left" vertical="center"/>
      <protection/>
    </xf>
    <xf numFmtId="0" fontId="3" fillId="0" borderId="0" xfId="61" applyFont="1" applyFill="1" applyBorder="1" applyAlignment="1">
      <alignment horizontal="center" vertical="center"/>
      <protection/>
    </xf>
    <xf numFmtId="177" fontId="0" fillId="0" borderId="12" xfId="50" applyNumberFormat="1" applyFont="1" applyFill="1" applyBorder="1" applyAlignment="1">
      <alignment vertical="center"/>
    </xf>
    <xf numFmtId="0" fontId="3" fillId="0" borderId="14" xfId="61" applyFont="1" applyFill="1" applyBorder="1" applyAlignment="1">
      <alignment vertical="center"/>
      <protection/>
    </xf>
    <xf numFmtId="0" fontId="3" fillId="0" borderId="25" xfId="61" applyFont="1" applyFill="1" applyBorder="1" applyAlignment="1">
      <alignment vertical="center"/>
      <protection/>
    </xf>
    <xf numFmtId="0" fontId="3" fillId="0" borderId="20" xfId="61" applyFont="1" applyFill="1" applyBorder="1" applyAlignment="1">
      <alignment vertical="center"/>
      <protection/>
    </xf>
    <xf numFmtId="0" fontId="3" fillId="0" borderId="26" xfId="61" applyFont="1" applyFill="1" applyBorder="1">
      <alignment vertical="center"/>
      <protection/>
    </xf>
    <xf numFmtId="0" fontId="7" fillId="0" borderId="0" xfId="61" applyFont="1" applyFill="1" applyBorder="1" applyAlignment="1">
      <alignment vertical="top" wrapText="1"/>
      <protection/>
    </xf>
    <xf numFmtId="0" fontId="44" fillId="0" borderId="0" xfId="61" applyFont="1" applyFill="1" applyBorder="1" applyAlignment="1">
      <alignment horizontal="right" vertical="top" wrapText="1"/>
      <protection/>
    </xf>
    <xf numFmtId="0" fontId="3" fillId="0" borderId="0" xfId="61" applyFont="1" applyFill="1" applyBorder="1" applyAlignment="1">
      <alignment horizontal="right" vertical="center"/>
      <protection/>
    </xf>
    <xf numFmtId="0" fontId="8" fillId="0" borderId="0" xfId="61" applyFont="1" applyFill="1" applyBorder="1" applyAlignment="1">
      <alignment horizontal="right"/>
      <protection/>
    </xf>
    <xf numFmtId="0" fontId="3" fillId="0" borderId="0" xfId="61" applyFont="1" applyFill="1" applyBorder="1" applyAlignment="1">
      <alignment vertical="center"/>
      <protection/>
    </xf>
    <xf numFmtId="0" fontId="45" fillId="0" borderId="0" xfId="61" applyFont="1" applyFill="1" applyBorder="1" applyAlignment="1">
      <alignment horizontal="left" vertical="center" wrapText="1"/>
      <protection/>
    </xf>
    <xf numFmtId="0" fontId="3" fillId="0" borderId="21" xfId="61" applyFont="1" applyFill="1" applyBorder="1" applyAlignment="1">
      <alignment vertical="center"/>
      <protection/>
    </xf>
    <xf numFmtId="0" fontId="3" fillId="0" borderId="12" xfId="61" applyFont="1" applyFill="1" applyBorder="1" applyAlignment="1">
      <alignment vertical="center"/>
      <protection/>
    </xf>
    <xf numFmtId="0" fontId="3" fillId="0" borderId="27" xfId="61" applyFont="1" applyFill="1" applyBorder="1" applyAlignment="1">
      <alignment horizontal="right" vertical="center"/>
      <protection/>
    </xf>
    <xf numFmtId="0" fontId="3" fillId="0" borderId="28" xfId="61" applyFont="1" applyFill="1" applyBorder="1" applyAlignment="1">
      <alignment horizontal="right" vertical="center"/>
      <protection/>
    </xf>
    <xf numFmtId="177" fontId="0" fillId="0" borderId="29" xfId="50" applyNumberFormat="1" applyFont="1" applyFill="1" applyBorder="1" applyAlignment="1">
      <alignment vertical="center"/>
    </xf>
    <xf numFmtId="177" fontId="0" fillId="0" borderId="30" xfId="50" applyNumberFormat="1" applyFont="1" applyFill="1" applyBorder="1" applyAlignment="1">
      <alignment vertical="center"/>
    </xf>
    <xf numFmtId="0" fontId="3" fillId="0" borderId="19" xfId="61" applyFont="1" applyFill="1" applyBorder="1" applyAlignment="1">
      <alignment vertical="center"/>
      <protection/>
    </xf>
    <xf numFmtId="0" fontId="3" fillId="0" borderId="23" xfId="61" applyFont="1" applyFill="1" applyBorder="1" applyAlignment="1">
      <alignment horizontal="center" vertical="center"/>
      <protection/>
    </xf>
    <xf numFmtId="0" fontId="3" fillId="0" borderId="15" xfId="61" applyFont="1" applyFill="1" applyBorder="1" applyAlignment="1">
      <alignment horizontal="center" vertical="center"/>
      <protection/>
    </xf>
    <xf numFmtId="177" fontId="0" fillId="0" borderId="23" xfId="50" applyNumberFormat="1" applyFont="1" applyFill="1" applyBorder="1" applyAlignment="1" applyProtection="1">
      <alignment vertical="center"/>
      <protection locked="0"/>
    </xf>
    <xf numFmtId="177" fontId="0" fillId="0" borderId="15" xfId="50" applyNumberFormat="1" applyFont="1" applyFill="1" applyBorder="1" applyAlignment="1" applyProtection="1">
      <alignment vertical="center"/>
      <protection locked="0"/>
    </xf>
    <xf numFmtId="0" fontId="3" fillId="0" borderId="23" xfId="61" applyFont="1" applyFill="1" applyBorder="1" applyAlignment="1">
      <alignment vertical="center"/>
      <protection/>
    </xf>
    <xf numFmtId="0" fontId="3" fillId="0" borderId="15" xfId="61" applyFont="1" applyFill="1" applyBorder="1" applyAlignment="1">
      <alignment vertical="center"/>
      <protection/>
    </xf>
    <xf numFmtId="0" fontId="3" fillId="0" borderId="16" xfId="61" applyFont="1" applyFill="1" applyBorder="1" applyAlignment="1">
      <alignment vertical="center"/>
      <protection/>
    </xf>
    <xf numFmtId="177" fontId="3" fillId="33" borderId="23" xfId="50" applyNumberFormat="1" applyFont="1" applyFill="1" applyBorder="1" applyAlignment="1" applyProtection="1">
      <alignment vertical="center"/>
      <protection locked="0"/>
    </xf>
    <xf numFmtId="177" fontId="3" fillId="33" borderId="15" xfId="50" applyNumberFormat="1" applyFont="1" applyFill="1" applyBorder="1" applyAlignment="1" applyProtection="1">
      <alignment vertical="center"/>
      <protection locked="0"/>
    </xf>
    <xf numFmtId="0" fontId="3" fillId="0" borderId="18" xfId="61" applyFont="1" applyFill="1" applyBorder="1" applyAlignment="1">
      <alignment vertical="center"/>
      <protection/>
    </xf>
    <xf numFmtId="177" fontId="0" fillId="0" borderId="23" xfId="50" applyNumberFormat="1" applyFont="1" applyFill="1" applyBorder="1" applyAlignment="1">
      <alignment vertical="center"/>
    </xf>
    <xf numFmtId="177" fontId="0" fillId="0" borderId="15" xfId="50" applyNumberFormat="1" applyFont="1" applyFill="1" applyBorder="1" applyAlignment="1">
      <alignment vertical="center"/>
    </xf>
    <xf numFmtId="176" fontId="3" fillId="0" borderId="31" xfId="61" applyNumberFormat="1" applyFont="1" applyFill="1" applyBorder="1" applyAlignment="1">
      <alignment vertical="center"/>
      <protection/>
    </xf>
    <xf numFmtId="176" fontId="3" fillId="0" borderId="12" xfId="61" applyNumberFormat="1" applyFont="1" applyFill="1" applyBorder="1" applyAlignment="1">
      <alignment vertical="center"/>
      <protection/>
    </xf>
    <xf numFmtId="177" fontId="3" fillId="33" borderId="31" xfId="50" applyNumberFormat="1" applyFont="1" applyFill="1" applyBorder="1" applyAlignment="1" applyProtection="1">
      <alignment vertical="center"/>
      <protection locked="0"/>
    </xf>
    <xf numFmtId="177" fontId="3" fillId="33" borderId="12" xfId="50" applyNumberFormat="1" applyFont="1" applyFill="1" applyBorder="1" applyAlignment="1" applyProtection="1">
      <alignment vertical="center"/>
      <protection locked="0"/>
    </xf>
    <xf numFmtId="0" fontId="3" fillId="0" borderId="32" xfId="61" applyFont="1" applyFill="1" applyBorder="1" applyAlignment="1">
      <alignment horizontal="center" vertical="center"/>
      <protection/>
    </xf>
    <xf numFmtId="0" fontId="3" fillId="0" borderId="33" xfId="61" applyFont="1" applyFill="1" applyBorder="1" applyAlignment="1">
      <alignment horizontal="center" vertical="center"/>
      <protection/>
    </xf>
    <xf numFmtId="0" fontId="3" fillId="0" borderId="34" xfId="61" applyFont="1" applyFill="1" applyBorder="1" applyAlignment="1">
      <alignment horizontal="center" vertical="center"/>
      <protection/>
    </xf>
    <xf numFmtId="0" fontId="3" fillId="0" borderId="35" xfId="61" applyFont="1" applyFill="1" applyBorder="1" applyAlignment="1">
      <alignment horizontal="center" vertical="center"/>
      <protection/>
    </xf>
    <xf numFmtId="0" fontId="3" fillId="0" borderId="36" xfId="61" applyFont="1" applyFill="1" applyBorder="1" applyAlignment="1">
      <alignment horizontal="right" vertical="center" shrinkToFi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良い" xfId="62"/>
  </cellStyles>
  <dxfs count="2">
    <dxf>
      <font>
        <color rgb="FFFF0000"/>
      </font>
    </dxf>
    <dxf>
      <font>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externalLink" Target="externalLinks/externalLink7.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266700</xdr:colOff>
      <xdr:row>7</xdr:row>
      <xdr:rowOff>161925</xdr:rowOff>
    </xdr:from>
    <xdr:to>
      <xdr:col>10</xdr:col>
      <xdr:colOff>276225</xdr:colOff>
      <xdr:row>10</xdr:row>
      <xdr:rowOff>47625</xdr:rowOff>
    </xdr:to>
    <xdr:sp>
      <xdr:nvSpPr>
        <xdr:cNvPr id="1" name="右矢印 1"/>
        <xdr:cNvSpPr>
          <a:spLocks/>
        </xdr:cNvSpPr>
      </xdr:nvSpPr>
      <xdr:spPr>
        <a:xfrm>
          <a:off x="5276850" y="1838325"/>
          <a:ext cx="323850" cy="361950"/>
        </a:xfrm>
        <a:prstGeom prst="rightArrow">
          <a:avLst>
            <a:gd name="adj" fmla="val 0"/>
          </a:avLst>
        </a:prstGeom>
        <a:noFill/>
        <a:ln w="12700"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sv0021\&#35519;&#36948;&#37096;&#20840;&#24215;&#20849;&#26377;\WINDOWS\TEMP\&#35199;&#24195;&#23798;&#38283;&#30330;\&#20107;&#26989;&#35336;&#30011;\12&#24180;&#24230;&#20316;&#25104;\&#20107;&#26989;&#35336;&#30011;0006\0615&#20250;&#35696;&#29992;\&#38306;&#36899;&#20316;&#25104;\&#20107;&#26989;&#35336;&#30011;(&#20462;&#27491;)0612&#36039;&#26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sv0021\&#35519;&#36948;&#37096;&#20840;&#24215;&#20849;&#26377;\34&#26032;&#12463;&#12540;&#12497;&#12540;\EXCEL\&#36039;&#37329;&#35336;&#30011;97\&#24180;&#21021;&#65305;&#65303;.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sv0104s03\ActionPlan\&#31532;08&#37096;&#20250;\&#12304;WG&#12305;&#19982;&#20449;&#22238;&#24489;\&#12304;&#19982;&#20449;&#12305;&#23550;&#24540;&#12513;&#12514;(&#36001;&#21209;&#12539;&#24195;&#22577;)2005.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fsv0021\&#35519;&#36948;&#37096;&#20840;&#24215;&#20849;&#26377;\&#20107;&#26989;&#35336;&#30011;140701\&#30330;&#30000;&#20462;&#27491;140712\closed\#Kanren\@&#38306;&#36899;&#20107;&#26989;&#32113;&#25324;&#37096;\7&#12534;&#24180;&#35336;&#30011;&#65288;&#38306;&#20418;&#20250;&#31038;&#27010;&#35201;)&#38306;&#36899;\01&#38306;&#20418;&#20250;&#31038;&#27010;&#35201;&#26360;&#25244;&#31883;(&#20027;&#35201;&#20250;&#31038;)990426&#23455;&#34892;&#35336;&#30011;.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fsv0021\&#35519;&#36948;&#37096;&#20840;&#24215;&#20849;&#26377;\&#20107;&#26989;&#35336;&#30011;140701\&#30330;&#30000;&#20462;&#27491;140712\01&#38306;&#20418;&#20250;&#31038;&#27010;&#35201;&#26360;&#25244;&#31883;(&#20027;&#35201;&#20250;&#31038;)990426&#23455;&#34892;&#35336;&#30011;.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http://tkysv98/windows\TEMP\&#22238;&#24489;&#29575;&#22522;&#28310;&#20516;.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http://fujitanet2/Users\FJT71102\Desktop\CD&#25552;&#26696;&#2636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戸建"/>
      <sheetName val="集合住宅"/>
      <sheetName val="ﾀｳﾝｾﾝﾀｰ"/>
      <sheetName val="近商"/>
      <sheetName val="公益施設"/>
      <sheetName val="ﾘｻﾞｰﾌﾞ用地"/>
      <sheetName val="産業用地"/>
      <sheetName val="Sheet1 (2)"/>
      <sheetName val="産業　入金"/>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年間計画"/>
    </sheetNames>
    <sheetDataSet>
      <sheetData sheetId="0">
        <row r="7">
          <cell r="F7">
            <v>63478</v>
          </cell>
          <cell r="G7">
            <v>56669</v>
          </cell>
          <cell r="H7">
            <v>45957</v>
          </cell>
          <cell r="I7">
            <v>27517</v>
          </cell>
          <cell r="J7">
            <v>30217</v>
          </cell>
          <cell r="K7">
            <v>33803</v>
          </cell>
          <cell r="M7">
            <v>29928</v>
          </cell>
          <cell r="N7">
            <v>39076</v>
          </cell>
          <cell r="O7">
            <v>46481</v>
          </cell>
          <cell r="P7">
            <v>29759</v>
          </cell>
          <cell r="Q7">
            <v>24760</v>
          </cell>
          <cell r="R7">
            <v>46222</v>
          </cell>
        </row>
        <row r="8">
          <cell r="F8">
            <v>6014</v>
          </cell>
          <cell r="G8">
            <v>5131</v>
          </cell>
          <cell r="H8">
            <v>4656</v>
          </cell>
          <cell r="I8">
            <v>4496</v>
          </cell>
          <cell r="J8">
            <v>4508</v>
          </cell>
          <cell r="K8">
            <v>4225</v>
          </cell>
          <cell r="M8">
            <v>4676</v>
          </cell>
          <cell r="N8">
            <v>4826</v>
          </cell>
          <cell r="O8">
            <v>4843</v>
          </cell>
          <cell r="P8">
            <v>4768</v>
          </cell>
          <cell r="Q8">
            <v>4878</v>
          </cell>
          <cell r="R8">
            <v>4471</v>
          </cell>
        </row>
        <row r="9">
          <cell r="F9">
            <v>7525</v>
          </cell>
          <cell r="G9">
            <v>4437</v>
          </cell>
          <cell r="H9">
            <v>10229</v>
          </cell>
          <cell r="I9">
            <v>5063</v>
          </cell>
          <cell r="J9">
            <v>4037</v>
          </cell>
          <cell r="K9">
            <v>6436</v>
          </cell>
          <cell r="M9">
            <v>6442</v>
          </cell>
          <cell r="N9">
            <v>2854</v>
          </cell>
          <cell r="O9">
            <v>9338</v>
          </cell>
          <cell r="P9">
            <v>4984</v>
          </cell>
          <cell r="Q9">
            <v>3970</v>
          </cell>
          <cell r="R9">
            <v>9944</v>
          </cell>
        </row>
        <row r="10">
          <cell r="F10">
            <v>0</v>
          </cell>
          <cell r="G10">
            <v>0</v>
          </cell>
          <cell r="H10">
            <v>0</v>
          </cell>
          <cell r="I10">
            <v>0</v>
          </cell>
          <cell r="J10">
            <v>0</v>
          </cell>
          <cell r="K10">
            <v>0</v>
          </cell>
          <cell r="M10">
            <v>0</v>
          </cell>
          <cell r="N10">
            <v>0</v>
          </cell>
          <cell r="O10">
            <v>0</v>
          </cell>
          <cell r="P10">
            <v>0</v>
          </cell>
          <cell r="Q10">
            <v>0</v>
          </cell>
          <cell r="R10">
            <v>0</v>
          </cell>
        </row>
        <row r="11">
          <cell r="F11">
            <v>20968</v>
          </cell>
          <cell r="G11">
            <v>16522</v>
          </cell>
          <cell r="H11">
            <v>7287</v>
          </cell>
          <cell r="I11">
            <v>22506</v>
          </cell>
          <cell r="J11">
            <v>12608</v>
          </cell>
          <cell r="K11">
            <v>14276</v>
          </cell>
          <cell r="M11">
            <v>13083</v>
          </cell>
          <cell r="N11">
            <v>9732</v>
          </cell>
          <cell r="O11">
            <v>11241</v>
          </cell>
          <cell r="P11">
            <v>9695</v>
          </cell>
          <cell r="Q11">
            <v>9029</v>
          </cell>
          <cell r="R11">
            <v>9948</v>
          </cell>
        </row>
        <row r="12">
          <cell r="F12">
            <v>0</v>
          </cell>
          <cell r="G12">
            <v>232</v>
          </cell>
          <cell r="H12">
            <v>0</v>
          </cell>
          <cell r="I12">
            <v>528</v>
          </cell>
          <cell r="J12">
            <v>100</v>
          </cell>
          <cell r="K12">
            <v>347</v>
          </cell>
          <cell r="M12">
            <v>820</v>
          </cell>
          <cell r="N12">
            <v>0</v>
          </cell>
          <cell r="O12">
            <v>131</v>
          </cell>
          <cell r="P12">
            <v>157</v>
          </cell>
          <cell r="Q12">
            <v>140</v>
          </cell>
          <cell r="R12">
            <v>873</v>
          </cell>
        </row>
        <row r="13">
          <cell r="F13">
            <v>2608</v>
          </cell>
          <cell r="G13">
            <v>2799</v>
          </cell>
          <cell r="H13">
            <v>2522</v>
          </cell>
          <cell r="I13">
            <v>3673</v>
          </cell>
          <cell r="J13">
            <v>2281</v>
          </cell>
          <cell r="K13">
            <v>10501</v>
          </cell>
          <cell r="M13">
            <v>5348</v>
          </cell>
          <cell r="N13">
            <v>1210</v>
          </cell>
          <cell r="O13">
            <v>3104</v>
          </cell>
          <cell r="P13">
            <v>1572</v>
          </cell>
          <cell r="Q13">
            <v>2443</v>
          </cell>
          <cell r="R13">
            <v>20026</v>
          </cell>
        </row>
        <row r="14">
          <cell r="F14">
            <v>31</v>
          </cell>
          <cell r="G14">
            <v>2045</v>
          </cell>
          <cell r="H14">
            <v>0</v>
          </cell>
          <cell r="I14">
            <v>0</v>
          </cell>
          <cell r="J14">
            <v>0</v>
          </cell>
          <cell r="K14">
            <v>0</v>
          </cell>
          <cell r="M14">
            <v>0</v>
          </cell>
          <cell r="N14">
            <v>0</v>
          </cell>
          <cell r="O14">
            <v>50</v>
          </cell>
          <cell r="P14">
            <v>0</v>
          </cell>
          <cell r="Q14">
            <v>0</v>
          </cell>
          <cell r="R14">
            <v>0</v>
          </cell>
        </row>
        <row r="15">
          <cell r="F15">
            <v>0</v>
          </cell>
          <cell r="G15">
            <v>0</v>
          </cell>
          <cell r="H15">
            <v>0</v>
          </cell>
          <cell r="I15">
            <v>0</v>
          </cell>
          <cell r="J15">
            <v>0</v>
          </cell>
          <cell r="K15">
            <v>0</v>
          </cell>
          <cell r="M15">
            <v>0</v>
          </cell>
          <cell r="N15">
            <v>0</v>
          </cell>
          <cell r="O15">
            <v>0</v>
          </cell>
          <cell r="P15">
            <v>0</v>
          </cell>
          <cell r="Q15">
            <v>0</v>
          </cell>
          <cell r="R15">
            <v>0</v>
          </cell>
        </row>
        <row r="16">
          <cell r="F16">
            <v>54</v>
          </cell>
          <cell r="G16">
            <v>85</v>
          </cell>
          <cell r="H16">
            <v>43</v>
          </cell>
          <cell r="I16">
            <v>53</v>
          </cell>
          <cell r="J16">
            <v>73</v>
          </cell>
          <cell r="K16">
            <v>147</v>
          </cell>
          <cell r="M16">
            <v>29</v>
          </cell>
          <cell r="N16">
            <v>78</v>
          </cell>
          <cell r="O16">
            <v>71</v>
          </cell>
          <cell r="P16">
            <v>51</v>
          </cell>
          <cell r="Q16">
            <v>94</v>
          </cell>
          <cell r="R16">
            <v>426</v>
          </cell>
        </row>
        <row r="17">
          <cell r="F17">
            <v>0</v>
          </cell>
          <cell r="G17">
            <v>0</v>
          </cell>
          <cell r="H17">
            <v>0</v>
          </cell>
          <cell r="I17">
            <v>0</v>
          </cell>
          <cell r="J17">
            <v>0</v>
          </cell>
          <cell r="K17">
            <v>0</v>
          </cell>
          <cell r="M17">
            <v>0</v>
          </cell>
          <cell r="N17">
            <v>0</v>
          </cell>
          <cell r="O17">
            <v>0</v>
          </cell>
          <cell r="P17">
            <v>0</v>
          </cell>
          <cell r="Q17">
            <v>0</v>
          </cell>
          <cell r="R17">
            <v>0</v>
          </cell>
        </row>
        <row r="18">
          <cell r="F18">
            <v>0</v>
          </cell>
          <cell r="G18">
            <v>0</v>
          </cell>
          <cell r="H18">
            <v>0</v>
          </cell>
          <cell r="I18">
            <v>0</v>
          </cell>
          <cell r="J18">
            <v>0</v>
          </cell>
          <cell r="K18">
            <v>0</v>
          </cell>
          <cell r="M18">
            <v>0</v>
          </cell>
          <cell r="N18">
            <v>0</v>
          </cell>
          <cell r="O18">
            <v>0</v>
          </cell>
          <cell r="P18">
            <v>0</v>
          </cell>
          <cell r="Q18">
            <v>0</v>
          </cell>
          <cell r="R18">
            <v>0</v>
          </cell>
        </row>
        <row r="19">
          <cell r="F19">
            <v>998</v>
          </cell>
          <cell r="G19">
            <v>1058</v>
          </cell>
          <cell r="H19">
            <v>310</v>
          </cell>
          <cell r="I19">
            <v>2165</v>
          </cell>
          <cell r="J19">
            <v>128</v>
          </cell>
          <cell r="K19">
            <v>160</v>
          </cell>
          <cell r="M19">
            <v>571</v>
          </cell>
          <cell r="N19">
            <v>177</v>
          </cell>
          <cell r="O19">
            <v>212</v>
          </cell>
          <cell r="P19">
            <v>233</v>
          </cell>
          <cell r="Q19">
            <v>151</v>
          </cell>
          <cell r="R19">
            <v>205</v>
          </cell>
        </row>
        <row r="20">
          <cell r="F20">
            <v>17938</v>
          </cell>
          <cell r="G20">
            <v>13769</v>
          </cell>
          <cell r="H20">
            <v>14778</v>
          </cell>
          <cell r="I20">
            <v>5951</v>
          </cell>
          <cell r="J20">
            <v>8677</v>
          </cell>
          <cell r="K20">
            <v>7186</v>
          </cell>
          <cell r="M20">
            <v>7237</v>
          </cell>
          <cell r="N20">
            <v>9825</v>
          </cell>
          <cell r="O20">
            <v>12384</v>
          </cell>
          <cell r="P20">
            <v>8743</v>
          </cell>
          <cell r="Q20">
            <v>5712</v>
          </cell>
          <cell r="R20">
            <v>10010</v>
          </cell>
        </row>
        <row r="24">
          <cell r="F24">
            <v>-6811</v>
          </cell>
          <cell r="G24">
            <v>-5819</v>
          </cell>
          <cell r="H24">
            <v>-5180</v>
          </cell>
          <cell r="I24">
            <v>-5333</v>
          </cell>
          <cell r="J24">
            <v>-6502</v>
          </cell>
          <cell r="K24">
            <v>-4753</v>
          </cell>
          <cell r="M24">
            <v>-4806</v>
          </cell>
          <cell r="N24">
            <v>-4806</v>
          </cell>
          <cell r="O24">
            <v>-4224</v>
          </cell>
          <cell r="P24">
            <v>-4672</v>
          </cell>
          <cell r="Q24">
            <v>-4897</v>
          </cell>
          <cell r="R24">
            <v>-5562</v>
          </cell>
        </row>
        <row r="25">
          <cell r="F25">
            <v>30274</v>
          </cell>
          <cell r="G25">
            <v>29355</v>
          </cell>
          <cell r="H25">
            <v>24339</v>
          </cell>
          <cell r="I25">
            <v>21543</v>
          </cell>
          <cell r="J25">
            <v>24033</v>
          </cell>
          <cell r="K25">
            <v>20639</v>
          </cell>
          <cell r="M25">
            <v>21289</v>
          </cell>
          <cell r="N25">
            <v>23117</v>
          </cell>
          <cell r="O25">
            <v>26276</v>
          </cell>
          <cell r="P25">
            <v>17575</v>
          </cell>
          <cell r="Q25">
            <v>21733</v>
          </cell>
          <cell r="R25">
            <v>23056</v>
          </cell>
        </row>
        <row r="26">
          <cell r="F26">
            <v>32757</v>
          </cell>
          <cell r="G26">
            <v>28996</v>
          </cell>
          <cell r="H26">
            <v>26860</v>
          </cell>
          <cell r="I26">
            <v>25364</v>
          </cell>
          <cell r="J26">
            <v>24514</v>
          </cell>
          <cell r="K26">
            <v>23899</v>
          </cell>
          <cell r="M26">
            <v>24691</v>
          </cell>
          <cell r="N26">
            <v>24666</v>
          </cell>
          <cell r="O26">
            <v>24577</v>
          </cell>
          <cell r="P26">
            <v>24581</v>
          </cell>
          <cell r="Q26">
            <v>25293</v>
          </cell>
          <cell r="R26">
            <v>26222</v>
          </cell>
        </row>
        <row r="27">
          <cell r="F27">
            <v>0</v>
          </cell>
          <cell r="G27">
            <v>0</v>
          </cell>
          <cell r="H27">
            <v>0</v>
          </cell>
          <cell r="I27">
            <v>0</v>
          </cell>
          <cell r="J27">
            <v>0</v>
          </cell>
          <cell r="K27">
            <v>0</v>
          </cell>
          <cell r="M27">
            <v>0</v>
          </cell>
          <cell r="N27">
            <v>0</v>
          </cell>
          <cell r="O27">
            <v>0</v>
          </cell>
          <cell r="P27">
            <v>0</v>
          </cell>
          <cell r="Q27">
            <v>0</v>
          </cell>
          <cell r="R27">
            <v>0</v>
          </cell>
        </row>
        <row r="28">
          <cell r="F28">
            <v>35205</v>
          </cell>
          <cell r="G28">
            <v>30945</v>
          </cell>
          <cell r="H28">
            <v>29235</v>
          </cell>
          <cell r="I28">
            <v>32350</v>
          </cell>
          <cell r="J28">
            <v>33416</v>
          </cell>
          <cell r="K28">
            <v>30247</v>
          </cell>
          <cell r="M28">
            <v>26233</v>
          </cell>
          <cell r="N28">
            <v>26328</v>
          </cell>
          <cell r="O28">
            <v>26068</v>
          </cell>
          <cell r="P28">
            <v>25430</v>
          </cell>
          <cell r="Q28">
            <v>28794</v>
          </cell>
          <cell r="R28">
            <v>26260</v>
          </cell>
        </row>
        <row r="29">
          <cell r="F29">
            <v>0</v>
          </cell>
          <cell r="G29">
            <v>0</v>
          </cell>
          <cell r="H29">
            <v>3909</v>
          </cell>
          <cell r="I29">
            <v>4214</v>
          </cell>
          <cell r="J29">
            <v>-12</v>
          </cell>
          <cell r="K29">
            <v>0</v>
          </cell>
          <cell r="M29">
            <v>0</v>
          </cell>
          <cell r="N29">
            <v>0</v>
          </cell>
          <cell r="O29">
            <v>7430</v>
          </cell>
          <cell r="P29">
            <v>1145</v>
          </cell>
          <cell r="Q29">
            <v>0</v>
          </cell>
          <cell r="R29">
            <v>156</v>
          </cell>
        </row>
        <row r="30">
          <cell r="F30">
            <v>4002</v>
          </cell>
          <cell r="G30">
            <v>3861</v>
          </cell>
          <cell r="H30">
            <v>3331</v>
          </cell>
          <cell r="I30">
            <v>4051</v>
          </cell>
          <cell r="J30">
            <v>3421</v>
          </cell>
          <cell r="K30">
            <v>4061</v>
          </cell>
          <cell r="M30">
            <v>3493</v>
          </cell>
          <cell r="N30">
            <v>3253</v>
          </cell>
          <cell r="O30">
            <v>3547</v>
          </cell>
          <cell r="P30">
            <v>3876</v>
          </cell>
          <cell r="Q30">
            <v>3513</v>
          </cell>
          <cell r="R30">
            <v>3503</v>
          </cell>
        </row>
        <row r="31">
          <cell r="F31">
            <v>1471</v>
          </cell>
          <cell r="G31">
            <v>715</v>
          </cell>
          <cell r="H31">
            <v>1665</v>
          </cell>
          <cell r="I31">
            <v>513</v>
          </cell>
          <cell r="J31">
            <v>796</v>
          </cell>
          <cell r="K31">
            <v>3399</v>
          </cell>
          <cell r="M31">
            <v>1449</v>
          </cell>
          <cell r="N31">
            <v>722</v>
          </cell>
          <cell r="O31">
            <v>1442</v>
          </cell>
          <cell r="P31">
            <v>472</v>
          </cell>
          <cell r="Q31">
            <v>776</v>
          </cell>
          <cell r="R31">
            <v>4579</v>
          </cell>
        </row>
        <row r="32">
          <cell r="F32">
            <v>1732</v>
          </cell>
          <cell r="G32">
            <v>1806</v>
          </cell>
          <cell r="H32">
            <v>1722</v>
          </cell>
          <cell r="I32">
            <v>1887</v>
          </cell>
          <cell r="J32">
            <v>2005</v>
          </cell>
          <cell r="K32">
            <v>1774</v>
          </cell>
          <cell r="M32">
            <v>1818</v>
          </cell>
          <cell r="N32">
            <v>2005</v>
          </cell>
          <cell r="O32">
            <v>1677</v>
          </cell>
          <cell r="P32">
            <v>1803</v>
          </cell>
          <cell r="Q32">
            <v>1795</v>
          </cell>
          <cell r="R32">
            <v>1826</v>
          </cell>
        </row>
        <row r="33">
          <cell r="F33">
            <v>952</v>
          </cell>
          <cell r="G33">
            <v>3526</v>
          </cell>
          <cell r="H33">
            <v>3030</v>
          </cell>
          <cell r="I33">
            <v>200</v>
          </cell>
          <cell r="J33">
            <v>44</v>
          </cell>
          <cell r="K33">
            <v>860</v>
          </cell>
          <cell r="M33">
            <v>120</v>
          </cell>
          <cell r="N33">
            <v>615</v>
          </cell>
          <cell r="O33">
            <v>3830</v>
          </cell>
          <cell r="P33">
            <v>0</v>
          </cell>
          <cell r="Q33">
            <v>861</v>
          </cell>
          <cell r="R33">
            <v>120</v>
          </cell>
        </row>
        <row r="34">
          <cell r="F34">
            <v>464</v>
          </cell>
          <cell r="G34">
            <v>143</v>
          </cell>
          <cell r="H34">
            <v>75</v>
          </cell>
          <cell r="I34">
            <v>134</v>
          </cell>
          <cell r="J34">
            <v>188</v>
          </cell>
          <cell r="K34">
            <v>108</v>
          </cell>
          <cell r="M34">
            <v>81</v>
          </cell>
          <cell r="N34">
            <v>369</v>
          </cell>
          <cell r="O34">
            <v>170</v>
          </cell>
          <cell r="P34">
            <v>170</v>
          </cell>
          <cell r="Q34">
            <v>170</v>
          </cell>
          <cell r="R34">
            <v>170</v>
          </cell>
        </row>
        <row r="35">
          <cell r="F35">
            <v>835</v>
          </cell>
          <cell r="G35">
            <v>845</v>
          </cell>
          <cell r="H35">
            <v>833</v>
          </cell>
          <cell r="I35">
            <v>868</v>
          </cell>
          <cell r="J35">
            <v>838</v>
          </cell>
          <cell r="K35">
            <v>871</v>
          </cell>
          <cell r="M35">
            <v>808</v>
          </cell>
          <cell r="N35">
            <v>944</v>
          </cell>
          <cell r="O35">
            <v>997</v>
          </cell>
          <cell r="P35">
            <v>1089</v>
          </cell>
          <cell r="Q35">
            <v>1138</v>
          </cell>
          <cell r="R35">
            <v>2990</v>
          </cell>
        </row>
        <row r="36">
          <cell r="F36">
            <v>0</v>
          </cell>
          <cell r="G36">
            <v>518</v>
          </cell>
          <cell r="H36">
            <v>456</v>
          </cell>
          <cell r="I36">
            <v>858</v>
          </cell>
          <cell r="J36">
            <v>410</v>
          </cell>
          <cell r="K36">
            <v>614</v>
          </cell>
          <cell r="M36">
            <v>3272</v>
          </cell>
          <cell r="N36">
            <v>902</v>
          </cell>
          <cell r="O36">
            <v>1182</v>
          </cell>
          <cell r="P36">
            <v>1610</v>
          </cell>
          <cell r="Q36">
            <v>366</v>
          </cell>
          <cell r="R36">
            <v>1174</v>
          </cell>
        </row>
        <row r="37">
          <cell r="F37">
            <v>4948</v>
          </cell>
          <cell r="G37">
            <v>2792</v>
          </cell>
          <cell r="H37">
            <v>2635</v>
          </cell>
          <cell r="I37">
            <v>5364</v>
          </cell>
          <cell r="J37">
            <v>3754</v>
          </cell>
          <cell r="K37">
            <v>4295</v>
          </cell>
          <cell r="M37">
            <v>2706</v>
          </cell>
          <cell r="N37">
            <v>671</v>
          </cell>
          <cell r="O37">
            <v>1042</v>
          </cell>
          <cell r="P37">
            <v>565</v>
          </cell>
          <cell r="Q37">
            <v>1945</v>
          </cell>
          <cell r="R37">
            <v>4028</v>
          </cell>
        </row>
        <row r="38">
          <cell r="F38">
            <v>0</v>
          </cell>
          <cell r="G38">
            <v>0</v>
          </cell>
          <cell r="H38">
            <v>0</v>
          </cell>
          <cell r="I38">
            <v>0</v>
          </cell>
          <cell r="J38">
            <v>0</v>
          </cell>
          <cell r="K38">
            <v>0</v>
          </cell>
          <cell r="M38">
            <v>0</v>
          </cell>
          <cell r="N38">
            <v>0</v>
          </cell>
          <cell r="O38">
            <v>0</v>
          </cell>
          <cell r="P38">
            <v>0</v>
          </cell>
          <cell r="Q38">
            <v>0</v>
          </cell>
          <cell r="R38">
            <v>0</v>
          </cell>
        </row>
        <row r="39">
          <cell r="F39">
            <v>1837</v>
          </cell>
          <cell r="G39">
            <v>2577</v>
          </cell>
          <cell r="H39">
            <v>127</v>
          </cell>
          <cell r="I39">
            <v>1993</v>
          </cell>
          <cell r="J39">
            <v>102</v>
          </cell>
          <cell r="K39">
            <v>30</v>
          </cell>
          <cell r="M39">
            <v>145</v>
          </cell>
          <cell r="N39">
            <v>108</v>
          </cell>
          <cell r="O39">
            <v>70</v>
          </cell>
          <cell r="P39">
            <v>0</v>
          </cell>
          <cell r="Q39">
            <v>100</v>
          </cell>
          <cell r="R39">
            <v>130</v>
          </cell>
        </row>
        <row r="40">
          <cell r="F40">
            <v>0</v>
          </cell>
          <cell r="G40">
            <v>0</v>
          </cell>
          <cell r="H40">
            <v>0</v>
          </cell>
          <cell r="I40">
            <v>0</v>
          </cell>
          <cell r="J40">
            <v>0</v>
          </cell>
          <cell r="K40">
            <v>0</v>
          </cell>
          <cell r="M40">
            <v>0</v>
          </cell>
          <cell r="N40">
            <v>0</v>
          </cell>
          <cell r="O40">
            <v>0</v>
          </cell>
          <cell r="P40">
            <v>0</v>
          </cell>
          <cell r="Q40">
            <v>0</v>
          </cell>
          <cell r="R40">
            <v>0</v>
          </cell>
        </row>
        <row r="41">
          <cell r="F41">
            <v>849</v>
          </cell>
          <cell r="G41">
            <v>4493</v>
          </cell>
          <cell r="H41">
            <v>460</v>
          </cell>
          <cell r="I41">
            <v>-77</v>
          </cell>
          <cell r="J41">
            <v>1013</v>
          </cell>
          <cell r="K41">
            <v>6446</v>
          </cell>
          <cell r="M41">
            <v>-11846</v>
          </cell>
          <cell r="N41">
            <v>2026</v>
          </cell>
          <cell r="O41">
            <v>1377</v>
          </cell>
          <cell r="P41">
            <v>936</v>
          </cell>
          <cell r="Q41">
            <v>1162</v>
          </cell>
          <cell r="R41">
            <v>5820</v>
          </cell>
        </row>
        <row r="42">
          <cell r="F42">
            <v>-20276</v>
          </cell>
          <cell r="G42">
            <v>-519</v>
          </cell>
          <cell r="H42">
            <v>-2383</v>
          </cell>
          <cell r="I42">
            <v>-174</v>
          </cell>
          <cell r="J42">
            <v>22</v>
          </cell>
          <cell r="K42">
            <v>-708</v>
          </cell>
          <cell r="M42">
            <v>644</v>
          </cell>
          <cell r="N42">
            <v>24</v>
          </cell>
          <cell r="O42">
            <v>624</v>
          </cell>
          <cell r="P42">
            <v>-576</v>
          </cell>
          <cell r="Q42">
            <v>88</v>
          </cell>
          <cell r="R42">
            <v>-936</v>
          </cell>
        </row>
        <row r="43">
          <cell r="F43">
            <v>714</v>
          </cell>
          <cell r="G43">
            <v>463</v>
          </cell>
          <cell r="H43">
            <v>433</v>
          </cell>
          <cell r="I43">
            <v>322</v>
          </cell>
          <cell r="J43">
            <v>584</v>
          </cell>
          <cell r="K43">
            <v>324</v>
          </cell>
          <cell r="M43">
            <v>400</v>
          </cell>
          <cell r="N43">
            <v>400</v>
          </cell>
          <cell r="O43">
            <v>400</v>
          </cell>
          <cell r="P43">
            <v>400</v>
          </cell>
          <cell r="Q43">
            <v>400</v>
          </cell>
          <cell r="R43">
            <v>400</v>
          </cell>
        </row>
        <row r="44">
          <cell r="F44">
            <v>0</v>
          </cell>
          <cell r="G44">
            <v>0</v>
          </cell>
          <cell r="H44">
            <v>10</v>
          </cell>
          <cell r="I44">
            <v>0</v>
          </cell>
          <cell r="J44">
            <v>0</v>
          </cell>
          <cell r="K44">
            <v>0</v>
          </cell>
          <cell r="M44">
            <v>0</v>
          </cell>
          <cell r="N44">
            <v>0</v>
          </cell>
          <cell r="O44">
            <v>0</v>
          </cell>
          <cell r="P44">
            <v>0</v>
          </cell>
          <cell r="Q44">
            <v>0</v>
          </cell>
          <cell r="R44">
            <v>5000</v>
          </cell>
        </row>
        <row r="45">
          <cell r="F45">
            <v>534</v>
          </cell>
          <cell r="G45">
            <v>317</v>
          </cell>
          <cell r="H45">
            <v>242</v>
          </cell>
          <cell r="I45">
            <v>220</v>
          </cell>
          <cell r="J45">
            <v>235</v>
          </cell>
          <cell r="K45">
            <v>240</v>
          </cell>
          <cell r="M45">
            <v>622</v>
          </cell>
          <cell r="N45">
            <v>339</v>
          </cell>
          <cell r="O45">
            <v>343</v>
          </cell>
          <cell r="P45">
            <v>302</v>
          </cell>
          <cell r="Q45">
            <v>939</v>
          </cell>
          <cell r="R45">
            <v>305</v>
          </cell>
        </row>
        <row r="46">
          <cell r="F46">
            <v>14160</v>
          </cell>
          <cell r="G46">
            <v>14809</v>
          </cell>
          <cell r="H46">
            <v>15118</v>
          </cell>
          <cell r="I46">
            <v>7424</v>
          </cell>
          <cell r="J46">
            <v>7696</v>
          </cell>
          <cell r="K46">
            <v>7404</v>
          </cell>
          <cell r="M46">
            <v>6897</v>
          </cell>
          <cell r="N46">
            <v>6416</v>
          </cell>
          <cell r="O46">
            <v>11800</v>
          </cell>
          <cell r="P46">
            <v>10871</v>
          </cell>
          <cell r="Q46">
            <v>7013</v>
          </cell>
          <cell r="R46">
            <v>9672</v>
          </cell>
        </row>
        <row r="53">
          <cell r="F53">
            <v>-15136</v>
          </cell>
          <cell r="G53">
            <v>-76</v>
          </cell>
          <cell r="H53">
            <v>0</v>
          </cell>
          <cell r="I53">
            <v>-500</v>
          </cell>
          <cell r="J53">
            <v>0</v>
          </cell>
          <cell r="K53">
            <v>-1000</v>
          </cell>
          <cell r="M53">
            <v>2164</v>
          </cell>
          <cell r="N53">
            <v>0</v>
          </cell>
          <cell r="O53">
            <v>-500</v>
          </cell>
          <cell r="P53">
            <v>0</v>
          </cell>
          <cell r="Q53">
            <v>0</v>
          </cell>
          <cell r="R53">
            <v>-1900</v>
          </cell>
        </row>
        <row r="54">
          <cell r="F54">
            <v>-2410</v>
          </cell>
          <cell r="G54">
            <v>-1168</v>
          </cell>
          <cell r="H54">
            <v>-7438</v>
          </cell>
          <cell r="I54">
            <v>-2296</v>
          </cell>
          <cell r="J54">
            <v>2177</v>
          </cell>
          <cell r="K54">
            <v>-7984</v>
          </cell>
          <cell r="M54">
            <v>-612</v>
          </cell>
          <cell r="N54">
            <v>-323</v>
          </cell>
          <cell r="O54">
            <v>-15979</v>
          </cell>
          <cell r="P54">
            <v>-626</v>
          </cell>
          <cell r="Q54">
            <v>-995</v>
          </cell>
          <cell r="R54">
            <v>-7521</v>
          </cell>
        </row>
        <row r="60">
          <cell r="F60">
            <v>-41944</v>
          </cell>
          <cell r="G60">
            <v>-26126</v>
          </cell>
          <cell r="H60">
            <v>2543</v>
          </cell>
          <cell r="I60">
            <v>12588</v>
          </cell>
          <cell r="J60">
            <v>10783</v>
          </cell>
          <cell r="K60">
            <v>-2504</v>
          </cell>
          <cell r="M60">
            <v>-6709</v>
          </cell>
          <cell r="N60">
            <v>-2348</v>
          </cell>
          <cell r="O60">
            <v>1486</v>
          </cell>
          <cell r="P60">
            <v>1313</v>
          </cell>
          <cell r="Q60">
            <v>17639</v>
          </cell>
          <cell r="R60">
            <v>-16380</v>
          </cell>
        </row>
        <row r="67">
          <cell r="C67">
            <v>296137</v>
          </cell>
        </row>
        <row r="68">
          <cell r="C68">
            <v>160119</v>
          </cell>
        </row>
        <row r="70">
          <cell r="C70">
            <v>190307</v>
          </cell>
        </row>
        <row r="71">
          <cell r="C71">
            <v>0</v>
          </cell>
        </row>
        <row r="75">
          <cell r="F75">
            <v>0</v>
          </cell>
          <cell r="G75">
            <v>0</v>
          </cell>
          <cell r="H75">
            <v>0</v>
          </cell>
          <cell r="I75">
            <v>0</v>
          </cell>
          <cell r="J75">
            <v>0</v>
          </cell>
          <cell r="K75">
            <v>0</v>
          </cell>
          <cell r="M75">
            <v>0</v>
          </cell>
          <cell r="N75">
            <v>0</v>
          </cell>
          <cell r="O75">
            <v>0</v>
          </cell>
          <cell r="P75">
            <v>0</v>
          </cell>
          <cell r="Q75">
            <v>0</v>
          </cell>
          <cell r="R75">
            <v>0</v>
          </cell>
        </row>
        <row r="80">
          <cell r="F80">
            <v>43545</v>
          </cell>
          <cell r="G80">
            <v>1711</v>
          </cell>
          <cell r="H80">
            <v>2114</v>
          </cell>
          <cell r="I80">
            <v>1447</v>
          </cell>
          <cell r="J80">
            <v>1830</v>
          </cell>
          <cell r="K80">
            <v>1967</v>
          </cell>
          <cell r="M80">
            <v>832</v>
          </cell>
          <cell r="N80">
            <v>1746</v>
          </cell>
          <cell r="O80">
            <v>2966</v>
          </cell>
          <cell r="P80">
            <v>1304</v>
          </cell>
          <cell r="Q80">
            <v>1734</v>
          </cell>
          <cell r="R80">
            <v>3818</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金融機関"/>
      <sheetName val="調査会社"/>
      <sheetName val="マスコミ"/>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フジタ建物 "/>
      <sheetName val="バーディ"/>
      <sheetName val="機材ﾘｰｽ"/>
      <sheetName val="藤田商事"/>
      <sheetName val="中国生コン"/>
      <sheetName val="廿日市観光"/>
      <sheetName val="香港工業"/>
      <sheetName val="ＦＰＧ"/>
      <sheetName val="ＵＫ"/>
      <sheetName val="ＫＦ"/>
      <sheetName val="ＵＳＡ"/>
      <sheetName val="ＦＥＴＣＯ"/>
      <sheetName val="西広島"/>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フジタ建物 "/>
      <sheetName val="バーディ"/>
      <sheetName val="機材ﾘｰｽ"/>
      <sheetName val="藤田商事"/>
      <sheetName val="中国生コン"/>
      <sheetName val="廿日市観光"/>
      <sheetName val="西広島"/>
      <sheetName val="テクノ"/>
      <sheetName val="フジタレク"/>
      <sheetName val="ﾄﾞﾙﾌｨﾝ"/>
      <sheetName val="広島機材"/>
      <sheetName val="ﾌｰﾄﾞｻｰﾋﾞｽ"/>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回復率基準値"/>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CD提案"/>
      <sheetName val="提案依頼書 "/>
      <sheetName val="ＣＤ提案書"/>
      <sheetName val="ＣＤ提案実績表"/>
      <sheetName val="概念図、運用方法"/>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0000"/>
  </sheetPr>
  <dimension ref="B2:U37"/>
  <sheetViews>
    <sheetView showGridLines="0" tabSelected="1" zoomScaleSheetLayoutView="115" zoomScalePageLayoutView="0" workbookViewId="0" topLeftCell="A1">
      <selection activeCell="D17" sqref="D17"/>
    </sheetView>
  </sheetViews>
  <sheetFormatPr defaultColWidth="9.33203125" defaultRowHeight="11.25"/>
  <cols>
    <col min="1" max="1" width="1.5" style="2" customWidth="1"/>
    <col min="2" max="2" width="13.33203125" style="2" customWidth="1"/>
    <col min="3" max="3" width="9.33203125" style="2" customWidth="1"/>
    <col min="4" max="4" width="21.83203125" style="2" customWidth="1"/>
    <col min="5" max="5" width="9.5" style="2" bestFit="1" customWidth="1"/>
    <col min="6" max="8" width="9.33203125" style="2" customWidth="1"/>
    <col min="9" max="9" width="4.16015625" style="2" bestFit="1" customWidth="1"/>
    <col min="10" max="12" width="5.5" style="2" customWidth="1"/>
    <col min="13" max="13" width="13.33203125" style="2" customWidth="1"/>
    <col min="14" max="14" width="9.33203125" style="2" customWidth="1"/>
    <col min="15" max="15" width="21.83203125" style="2" customWidth="1"/>
    <col min="16" max="16" width="9.5" style="2" bestFit="1" customWidth="1"/>
    <col min="17" max="19" width="9.33203125" style="2" customWidth="1"/>
    <col min="20" max="20" width="4.16015625" style="2" bestFit="1" customWidth="1"/>
    <col min="21" max="21" width="7.83203125" style="2" customWidth="1"/>
    <col min="22" max="16384" width="9.33203125" style="2" customWidth="1"/>
  </cols>
  <sheetData>
    <row r="2" spans="2:13" ht="24" customHeight="1">
      <c r="B2" s="1" t="s">
        <v>0</v>
      </c>
      <c r="M2" s="1"/>
    </row>
    <row r="3" spans="2:13" ht="24" customHeight="1">
      <c r="B3" s="3"/>
      <c r="M3" s="3"/>
    </row>
    <row r="4" spans="2:20" ht="18" customHeight="1" thickBot="1">
      <c r="B4" s="4" t="s">
        <v>1</v>
      </c>
      <c r="C4" s="5"/>
      <c r="D4" s="6"/>
      <c r="E4" s="6"/>
      <c r="F4" s="68" t="s">
        <v>2</v>
      </c>
      <c r="G4" s="68"/>
      <c r="H4" s="68"/>
      <c r="I4" s="68"/>
      <c r="M4" s="4" t="s">
        <v>3</v>
      </c>
      <c r="N4" s="5"/>
      <c r="O4" s="6"/>
      <c r="P4" s="6"/>
      <c r="Q4" s="68" t="s">
        <v>2</v>
      </c>
      <c r="R4" s="68"/>
      <c r="S4" s="68"/>
      <c r="T4" s="68"/>
    </row>
    <row r="5" spans="2:20" ht="18" customHeight="1" thickBot="1">
      <c r="B5" s="64" t="s">
        <v>4</v>
      </c>
      <c r="C5" s="65"/>
      <c r="D5" s="65"/>
      <c r="E5" s="66"/>
      <c r="F5" s="7"/>
      <c r="G5" s="65" t="s">
        <v>5</v>
      </c>
      <c r="H5" s="65"/>
      <c r="I5" s="67"/>
      <c r="K5" s="8"/>
      <c r="M5" s="64" t="s">
        <v>4</v>
      </c>
      <c r="N5" s="65"/>
      <c r="O5" s="65"/>
      <c r="P5" s="66"/>
      <c r="Q5" s="7"/>
      <c r="R5" s="65" t="s">
        <v>5</v>
      </c>
      <c r="S5" s="65"/>
      <c r="T5" s="67"/>
    </row>
    <row r="6" spans="2:20" ht="18" customHeight="1">
      <c r="B6" s="9" t="s">
        <v>6</v>
      </c>
      <c r="C6" s="60" t="s">
        <v>7</v>
      </c>
      <c r="D6" s="61"/>
      <c r="E6" s="42"/>
      <c r="F6" s="11"/>
      <c r="G6" s="62"/>
      <c r="H6" s="63"/>
      <c r="I6" s="12" t="s">
        <v>8</v>
      </c>
      <c r="M6" s="9" t="s">
        <v>6</v>
      </c>
      <c r="N6" s="60" t="s">
        <v>7</v>
      </c>
      <c r="O6" s="61"/>
      <c r="P6" s="42"/>
      <c r="Q6" s="11"/>
      <c r="R6" s="62"/>
      <c r="S6" s="63"/>
      <c r="T6" s="12" t="s">
        <v>8</v>
      </c>
    </row>
    <row r="7" spans="2:20" ht="18" customHeight="1">
      <c r="B7" s="9"/>
      <c r="C7" s="52" t="s">
        <v>9</v>
      </c>
      <c r="D7" s="53"/>
      <c r="E7" s="53"/>
      <c r="F7" s="14"/>
      <c r="G7" s="55"/>
      <c r="H7" s="56"/>
      <c r="I7" s="15" t="s">
        <v>8</v>
      </c>
      <c r="M7" s="9"/>
      <c r="N7" s="52" t="s">
        <v>9</v>
      </c>
      <c r="O7" s="53"/>
      <c r="P7" s="53"/>
      <c r="Q7" s="14"/>
      <c r="R7" s="55"/>
      <c r="S7" s="56"/>
      <c r="T7" s="15" t="s">
        <v>8</v>
      </c>
    </row>
    <row r="8" spans="2:20" ht="18" customHeight="1">
      <c r="B8" s="9"/>
      <c r="C8" s="52" t="s">
        <v>10</v>
      </c>
      <c r="D8" s="53"/>
      <c r="E8" s="53"/>
      <c r="F8" s="54"/>
      <c r="G8" s="55"/>
      <c r="H8" s="56"/>
      <c r="I8" s="15" t="s">
        <v>8</v>
      </c>
      <c r="M8" s="9"/>
      <c r="N8" s="52" t="s">
        <v>10</v>
      </c>
      <c r="O8" s="53"/>
      <c r="P8" s="53"/>
      <c r="Q8" s="54"/>
      <c r="R8" s="55"/>
      <c r="S8" s="56"/>
      <c r="T8" s="15" t="s">
        <v>8</v>
      </c>
    </row>
    <row r="9" spans="2:20" ht="1.5" customHeight="1">
      <c r="B9" s="9"/>
      <c r="C9" s="16"/>
      <c r="D9" s="17"/>
      <c r="E9" s="17"/>
      <c r="F9" s="17"/>
      <c r="G9" s="18"/>
      <c r="H9" s="18"/>
      <c r="I9" s="19"/>
      <c r="M9" s="9"/>
      <c r="N9" s="16"/>
      <c r="O9" s="17"/>
      <c r="P9" s="17"/>
      <c r="Q9" s="17"/>
      <c r="R9" s="18"/>
      <c r="S9" s="18"/>
      <c r="T9" s="19"/>
    </row>
    <row r="10" spans="2:20" ht="18" customHeight="1">
      <c r="B10" s="9"/>
      <c r="C10" s="57" t="s">
        <v>11</v>
      </c>
      <c r="D10" s="47"/>
      <c r="E10" s="47"/>
      <c r="F10" s="17"/>
      <c r="G10" s="58">
        <f>IF(SUM(G6:H8)=0,"",SUM(G6:H8))</f>
      </c>
      <c r="H10" s="59"/>
      <c r="I10" s="19" t="s">
        <v>8</v>
      </c>
      <c r="M10" s="9"/>
      <c r="N10" s="57" t="s">
        <v>11</v>
      </c>
      <c r="O10" s="47"/>
      <c r="P10" s="47"/>
      <c r="Q10" s="17"/>
      <c r="R10" s="58">
        <f>IF(SUM(R6:S8)=0,"",SUM(R6:S8))</f>
      </c>
      <c r="S10" s="59"/>
      <c r="T10" s="19" t="s">
        <v>8</v>
      </c>
    </row>
    <row r="11" spans="2:20" ht="9" customHeight="1">
      <c r="B11" s="20"/>
      <c r="C11" s="21"/>
      <c r="D11" s="21"/>
      <c r="E11" s="21"/>
      <c r="F11" s="21"/>
      <c r="G11" s="22"/>
      <c r="H11" s="22"/>
      <c r="I11" s="15"/>
      <c r="M11" s="20"/>
      <c r="N11" s="21"/>
      <c r="O11" s="21"/>
      <c r="P11" s="21"/>
      <c r="Q11" s="21"/>
      <c r="R11" s="22"/>
      <c r="S11" s="22"/>
      <c r="T11" s="15"/>
    </row>
    <row r="12" spans="2:20" ht="18" customHeight="1">
      <c r="B12" s="23" t="s">
        <v>12</v>
      </c>
      <c r="C12" s="47" t="s">
        <v>13</v>
      </c>
      <c r="D12" s="47"/>
      <c r="E12" s="47"/>
      <c r="F12" s="17"/>
      <c r="G12" s="24"/>
      <c r="H12" s="22"/>
      <c r="I12" s="15"/>
      <c r="J12" s="25"/>
      <c r="K12" s="25"/>
      <c r="L12" s="25"/>
      <c r="M12" s="23" t="s">
        <v>12</v>
      </c>
      <c r="N12" s="47" t="s">
        <v>13</v>
      </c>
      <c r="O12" s="47"/>
      <c r="P12" s="47"/>
      <c r="Q12" s="17"/>
      <c r="R12" s="24"/>
      <c r="S12" s="22"/>
      <c r="T12" s="15"/>
    </row>
    <row r="13" spans="2:20" ht="18" customHeight="1">
      <c r="B13" s="26"/>
      <c r="C13" s="48" t="s">
        <v>14</v>
      </c>
      <c r="D13" s="49"/>
      <c r="E13" s="27"/>
      <c r="F13" s="28" t="s">
        <v>15</v>
      </c>
      <c r="G13" s="50">
        <f>G7*E13</f>
        <v>0</v>
      </c>
      <c r="H13" s="51"/>
      <c r="I13" s="15" t="s">
        <v>8</v>
      </c>
      <c r="J13" s="6"/>
      <c r="K13" s="29"/>
      <c r="L13" s="25"/>
      <c r="M13" s="26"/>
      <c r="N13" s="48" t="s">
        <v>14</v>
      </c>
      <c r="O13" s="49"/>
      <c r="P13" s="27"/>
      <c r="Q13" s="28" t="s">
        <v>16</v>
      </c>
      <c r="R13" s="50">
        <f>R7*P13</f>
        <v>0</v>
      </c>
      <c r="S13" s="51"/>
      <c r="T13" s="15" t="s">
        <v>8</v>
      </c>
    </row>
    <row r="14" spans="2:20" ht="9" customHeight="1">
      <c r="B14" s="41"/>
      <c r="C14" s="42"/>
      <c r="D14" s="10"/>
      <c r="E14" s="10"/>
      <c r="F14" s="10"/>
      <c r="G14" s="30"/>
      <c r="H14" s="30"/>
      <c r="I14" s="31"/>
      <c r="J14" s="6"/>
      <c r="K14" s="6"/>
      <c r="L14" s="6"/>
      <c r="M14" s="41"/>
      <c r="N14" s="42"/>
      <c r="O14" s="10"/>
      <c r="P14" s="10"/>
      <c r="Q14" s="10"/>
      <c r="R14" s="30"/>
      <c r="S14" s="30"/>
      <c r="T14" s="31"/>
    </row>
    <row r="15" spans="2:20" ht="1.5" customHeight="1" thickBot="1">
      <c r="B15" s="32"/>
      <c r="C15" s="13"/>
      <c r="D15" s="13"/>
      <c r="E15" s="13"/>
      <c r="F15" s="13"/>
      <c r="G15" s="18"/>
      <c r="H15" s="18"/>
      <c r="I15" s="33"/>
      <c r="J15" s="6"/>
      <c r="K15" s="6"/>
      <c r="L15" s="6"/>
      <c r="M15" s="32"/>
      <c r="N15" s="13"/>
      <c r="O15" s="13"/>
      <c r="P15" s="13"/>
      <c r="Q15" s="13"/>
      <c r="R15" s="18"/>
      <c r="S15" s="18"/>
      <c r="T15" s="33"/>
    </row>
    <row r="16" spans="2:21" ht="18" customHeight="1" thickBot="1">
      <c r="B16" s="43" t="s">
        <v>17</v>
      </c>
      <c r="C16" s="44"/>
      <c r="D16" s="44"/>
      <c r="E16" s="44"/>
      <c r="F16" s="44"/>
      <c r="G16" s="45">
        <f>IF(SUM(G10,G13)=0,"",SUM(G10,G13))</f>
      </c>
      <c r="H16" s="46"/>
      <c r="I16" s="34" t="s">
        <v>8</v>
      </c>
      <c r="J16" s="25"/>
      <c r="K16" s="6"/>
      <c r="L16" s="6"/>
      <c r="M16" s="43" t="s">
        <v>17</v>
      </c>
      <c r="N16" s="44"/>
      <c r="O16" s="44"/>
      <c r="P16" s="44"/>
      <c r="Q16" s="44"/>
      <c r="R16" s="45">
        <f>IF(SUM(R10,R13)=0,"",SUM(R10,R13))</f>
      </c>
      <c r="S16" s="46"/>
      <c r="T16" s="34" t="s">
        <v>8</v>
      </c>
      <c r="U16" s="6"/>
    </row>
    <row r="17" spans="2:21" ht="32.25" customHeight="1">
      <c r="B17" s="35"/>
      <c r="C17" s="35"/>
      <c r="D17" s="36"/>
      <c r="E17" s="40"/>
      <c r="F17" s="40"/>
      <c r="G17" s="40"/>
      <c r="H17" s="40"/>
      <c r="I17" s="40"/>
      <c r="J17" s="40"/>
      <c r="K17" s="40"/>
      <c r="L17" s="40"/>
      <c r="M17" s="40"/>
      <c r="N17" s="40"/>
      <c r="O17" s="40"/>
      <c r="P17" s="40"/>
      <c r="Q17" s="40"/>
      <c r="R17" s="40"/>
      <c r="S17" s="40"/>
      <c r="T17" s="40"/>
      <c r="U17" s="25"/>
    </row>
    <row r="18" spans="11:21" ht="18" customHeight="1">
      <c r="K18" s="6"/>
      <c r="L18" s="6"/>
      <c r="U18" s="6"/>
    </row>
    <row r="19" spans="2:21" ht="18" customHeight="1">
      <c r="B19" s="2" t="s">
        <v>18</v>
      </c>
      <c r="K19" s="6"/>
      <c r="L19" s="6"/>
      <c r="U19" s="6"/>
    </row>
    <row r="20" spans="2:21" ht="18" customHeight="1">
      <c r="B20" s="2" t="s">
        <v>19</v>
      </c>
      <c r="U20" s="25"/>
    </row>
    <row r="21" spans="2:21" ht="18" customHeight="1">
      <c r="B21" s="2" t="s">
        <v>20</v>
      </c>
      <c r="U21" s="25"/>
    </row>
    <row r="22" spans="2:21" ht="18" customHeight="1">
      <c r="B22" s="2" t="s">
        <v>21</v>
      </c>
      <c r="U22" s="25"/>
    </row>
    <row r="23" spans="2:21" ht="18" customHeight="1">
      <c r="B23" s="2" t="s">
        <v>22</v>
      </c>
      <c r="U23" s="25"/>
    </row>
    <row r="24" spans="2:21" ht="18" customHeight="1">
      <c r="B24" s="2" t="s">
        <v>23</v>
      </c>
      <c r="U24" s="25"/>
    </row>
    <row r="25" spans="2:21" ht="18" customHeight="1">
      <c r="B25" s="2" t="s">
        <v>24</v>
      </c>
      <c r="U25" s="25"/>
    </row>
    <row r="26" spans="2:21" ht="18" customHeight="1">
      <c r="B26" s="2" t="s">
        <v>25</v>
      </c>
      <c r="U26" s="25"/>
    </row>
    <row r="27" spans="2:21" ht="18" customHeight="1">
      <c r="B27" s="2" t="s">
        <v>26</v>
      </c>
      <c r="U27" s="25"/>
    </row>
    <row r="28" spans="2:21" ht="18" customHeight="1">
      <c r="B28" s="2" t="s">
        <v>27</v>
      </c>
      <c r="U28" s="25"/>
    </row>
    <row r="29" spans="2:21" ht="18" customHeight="1">
      <c r="B29" s="2" t="s">
        <v>28</v>
      </c>
      <c r="U29" s="25"/>
    </row>
    <row r="30" spans="2:21" ht="18" customHeight="1">
      <c r="B30" s="2" t="s">
        <v>29</v>
      </c>
      <c r="U30" s="25"/>
    </row>
    <row r="31" spans="2:21" ht="18" customHeight="1">
      <c r="B31" s="2" t="s">
        <v>30</v>
      </c>
      <c r="U31" s="25"/>
    </row>
    <row r="32" spans="3:21" ht="18" customHeight="1">
      <c r="C32" s="25"/>
      <c r="D32" s="25"/>
      <c r="E32" s="25"/>
      <c r="F32" s="25"/>
      <c r="G32" s="25"/>
      <c r="H32" s="25"/>
      <c r="I32" s="25"/>
      <c r="J32" s="25"/>
      <c r="K32" s="25"/>
      <c r="N32" s="25"/>
      <c r="O32" s="25"/>
      <c r="P32" s="25"/>
      <c r="Q32" s="25"/>
      <c r="R32" s="25"/>
      <c r="S32" s="25"/>
      <c r="T32" s="25"/>
      <c r="U32" s="25"/>
    </row>
    <row r="33" spans="3:21" ht="18" customHeight="1">
      <c r="C33" s="25"/>
      <c r="D33" s="39"/>
      <c r="E33" s="39"/>
      <c r="F33" s="39"/>
      <c r="G33" s="39"/>
      <c r="H33" s="39"/>
      <c r="I33" s="39"/>
      <c r="J33" s="25"/>
      <c r="K33" s="25"/>
      <c r="N33" s="25"/>
      <c r="O33" s="39"/>
      <c r="P33" s="39"/>
      <c r="Q33" s="39"/>
      <c r="R33" s="39"/>
      <c r="S33" s="39"/>
      <c r="T33" s="39"/>
      <c r="U33" s="25"/>
    </row>
    <row r="34" spans="3:21" ht="18" customHeight="1">
      <c r="C34" s="25"/>
      <c r="D34" s="39"/>
      <c r="E34" s="39"/>
      <c r="F34" s="39"/>
      <c r="G34" s="39"/>
      <c r="H34" s="39"/>
      <c r="I34" s="39"/>
      <c r="J34" s="25"/>
      <c r="K34" s="25"/>
      <c r="N34" s="25"/>
      <c r="O34" s="39"/>
      <c r="P34" s="39"/>
      <c r="Q34" s="39"/>
      <c r="R34" s="39"/>
      <c r="S34" s="39"/>
      <c r="T34" s="39"/>
      <c r="U34" s="25"/>
    </row>
    <row r="35" spans="3:21" ht="12">
      <c r="C35" s="25"/>
      <c r="D35" s="39"/>
      <c r="E35" s="39"/>
      <c r="F35" s="39"/>
      <c r="G35" s="39"/>
      <c r="H35" s="39"/>
      <c r="I35" s="39"/>
      <c r="J35" s="25"/>
      <c r="K35" s="25"/>
      <c r="N35" s="25"/>
      <c r="O35" s="39"/>
      <c r="P35" s="39"/>
      <c r="Q35" s="39"/>
      <c r="R35" s="39"/>
      <c r="S35" s="39"/>
      <c r="T35" s="39"/>
      <c r="U35" s="25"/>
    </row>
    <row r="36" spans="3:20" ht="12">
      <c r="C36" s="25"/>
      <c r="D36" s="25"/>
      <c r="E36" s="25"/>
      <c r="F36" s="25"/>
      <c r="G36" s="25"/>
      <c r="H36" s="25"/>
      <c r="I36" s="25"/>
      <c r="J36" s="25"/>
      <c r="K36" s="25"/>
      <c r="N36" s="25"/>
      <c r="O36" s="25"/>
      <c r="P36" s="25"/>
      <c r="Q36" s="25"/>
      <c r="R36" s="25"/>
      <c r="S36" s="25"/>
      <c r="T36" s="37"/>
    </row>
    <row r="37" spans="3:20" ht="12">
      <c r="C37" s="25"/>
      <c r="D37" s="25"/>
      <c r="E37" s="25"/>
      <c r="F37" s="25"/>
      <c r="G37" s="25"/>
      <c r="H37" s="25"/>
      <c r="I37" s="25"/>
      <c r="J37" s="25"/>
      <c r="K37" s="25"/>
      <c r="N37" s="25"/>
      <c r="O37" s="25"/>
      <c r="P37" s="25"/>
      <c r="Q37" s="25"/>
      <c r="R37" s="25"/>
      <c r="S37" s="25"/>
      <c r="T37" s="38" t="s">
        <v>31</v>
      </c>
    </row>
  </sheetData>
  <sheetProtection password="CA44" sheet="1"/>
  <mergeCells count="47">
    <mergeCell ref="B5:E5"/>
    <mergeCell ref="G5:I5"/>
    <mergeCell ref="M5:P5"/>
    <mergeCell ref="R5:T5"/>
    <mergeCell ref="Q4:T4"/>
    <mergeCell ref="F4:I4"/>
    <mergeCell ref="C6:E6"/>
    <mergeCell ref="G6:H6"/>
    <mergeCell ref="N6:P6"/>
    <mergeCell ref="R6:S6"/>
    <mergeCell ref="C7:E7"/>
    <mergeCell ref="G7:H7"/>
    <mergeCell ref="N7:P7"/>
    <mergeCell ref="R7:S7"/>
    <mergeCell ref="C8:F8"/>
    <mergeCell ref="G8:H8"/>
    <mergeCell ref="N8:Q8"/>
    <mergeCell ref="R8:S8"/>
    <mergeCell ref="C10:E10"/>
    <mergeCell ref="G10:H10"/>
    <mergeCell ref="N10:P10"/>
    <mergeCell ref="R10:S10"/>
    <mergeCell ref="C12:E12"/>
    <mergeCell ref="N12:P12"/>
    <mergeCell ref="C13:D13"/>
    <mergeCell ref="G13:H13"/>
    <mergeCell ref="N13:O13"/>
    <mergeCell ref="R13:S13"/>
    <mergeCell ref="H34:I34"/>
    <mergeCell ref="O34:R34"/>
    <mergeCell ref="S34:T34"/>
    <mergeCell ref="B14:C14"/>
    <mergeCell ref="M14:N14"/>
    <mergeCell ref="B16:F16"/>
    <mergeCell ref="G16:H16"/>
    <mergeCell ref="M16:Q16"/>
    <mergeCell ref="R16:S16"/>
    <mergeCell ref="D35:G35"/>
    <mergeCell ref="H35:I35"/>
    <mergeCell ref="O35:R35"/>
    <mergeCell ref="S35:T35"/>
    <mergeCell ref="E17:T17"/>
    <mergeCell ref="D33:G33"/>
    <mergeCell ref="H33:I33"/>
    <mergeCell ref="O33:R33"/>
    <mergeCell ref="S33:T33"/>
    <mergeCell ref="D34:G34"/>
  </mergeCells>
  <conditionalFormatting sqref="G6:H16 R6:S16">
    <cfRule type="cellIs" priority="1" dxfId="1" operator="lessThan" stopIfTrue="1">
      <formula>0</formula>
    </cfRule>
  </conditionalFormatting>
  <printOptions horizontalCentered="1"/>
  <pageMargins left="0.5118110236220472" right="0.5118110236220472" top="0.7480314960629921" bottom="0.35433070866141736" header="0.31496062992125984" footer="0.31496062992125984"/>
  <pageSetup blackAndWhite="1" horizontalDpi="600" verticalDpi="600" orientation="landscape" paperSize="9" scale="86"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FJ-USER</dc:creator>
  <cp:keywords/>
  <dc:description/>
  <cp:lastModifiedBy>落合　一樹</cp:lastModifiedBy>
  <dcterms:created xsi:type="dcterms:W3CDTF">2016-08-30T04:00:14Z</dcterms:created>
  <dcterms:modified xsi:type="dcterms:W3CDTF">2016-10-17T00:16:35Z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表示順">
    <vt:lpwstr>2.00000000000000</vt:lpwstr>
  </property>
  <property fmtid="{D5CDD505-2E9C-101B-9397-08002B2CF9AE}" pid="3" name="カテゴリ">
    <vt:lpwstr>99.その他</vt:lpwstr>
  </property>
</Properties>
</file>