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5_税務\05_消費税\03_検討\201903_消費税率引上げ検討\請求書書式変更\税率・元号変更用（丸山作成）\社外HP掲示用\あたらしいかくちょうし\"/>
    </mc:Choice>
  </mc:AlternateContent>
  <xr:revisionPtr revIDLastSave="0" documentId="8_{F52B9B66-6551-454B-99B0-1063CA4D3102}" xr6:coauthVersionLast="31" xr6:coauthVersionMax="31" xr10:uidLastSave="{00000000-0000-0000-0000-000000000000}"/>
  <bookViews>
    <workbookView xWindow="7392" yWindow="-12" windowWidth="11700" windowHeight="9000" activeTab="1"/>
  </bookViews>
  <sheets>
    <sheet name="サンプル（記入例）" sheetId="3" r:id="rId1"/>
    <sheet name="契約出来高請求書" sheetId="1" r:id="rId2"/>
  </sheets>
  <definedNames>
    <definedName name="CSV">#REF!</definedName>
    <definedName name="_xlnm.Print_Area" localSheetId="0">'サンプル（記入例）'!$A$1:$AZ$38</definedName>
    <definedName name="_xlnm.Print_Area" localSheetId="1">契約出来高請求書!$A$1:$AZ$38</definedName>
  </definedNames>
  <calcPr calcId="179017"/>
</workbook>
</file>

<file path=xl/calcChain.xml><?xml version="1.0" encoding="utf-8"?>
<calcChain xmlns="http://schemas.openxmlformats.org/spreadsheetml/2006/main">
  <c r="N19" i="3" l="1"/>
  <c r="N19" i="1"/>
  <c r="P20" i="1"/>
  <c r="P31" i="1"/>
  <c r="P29" i="1"/>
  <c r="P30" i="1"/>
  <c r="P23" i="1"/>
  <c r="P31" i="3"/>
  <c r="P23" i="3"/>
  <c r="P20" i="3"/>
  <c r="P29" i="3"/>
  <c r="P30" i="3"/>
  <c r="P25" i="3"/>
  <c r="P25" i="1"/>
  <c r="P26" i="1"/>
  <c r="P27" i="1"/>
  <c r="P24" i="1"/>
  <c r="P26" i="3"/>
  <c r="P27" i="3"/>
  <c r="P24" i="3"/>
</calcChain>
</file>

<file path=xl/comments1.xml><?xml version="1.0" encoding="utf-8"?>
<comments xmlns="http://schemas.openxmlformats.org/spreadsheetml/2006/main">
  <authors>
    <author>inst0304</author>
    <author>FUJITA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「注文書」に記載されている作業所ｺｰﾄﾞ、略称、または工事名を必ず入力下さい。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調達より送付された「注文書」の右上に記載されている、契約NOを記入して下さい。
</t>
        </r>
      </text>
    </comment>
    <comment ref="Y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注文書に記載されている工期を記入して下さい。: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注文書に記載されている契約金額を記入して下さい。</t>
        </r>
      </text>
    </comment>
    <comment ref="P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前回までに請求した金額を記入して下さい。
今回が初めてなら、０円と記入して下さい。
</t>
        </r>
      </text>
    </commen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ドロップダウンにより消費税率を選択してください。</t>
        </r>
      </text>
    </comment>
    <comment ref="A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ドロップダウンにより預金種目が選択できます。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ドロップダウンにより消費税率を選択してください。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inst0304</author>
  </authors>
  <commentLis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ドロップダウンにより消費税率を選択してください。</t>
        </r>
      </text>
    </comment>
    <comment ref="A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ドロップダウンにより預金種目が選択できます。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ドロップダウンにより消費税率を選択してください。</t>
        </r>
      </text>
    </comment>
  </commentList>
</comments>
</file>

<file path=xl/sharedStrings.xml><?xml version="1.0" encoding="utf-8"?>
<sst xmlns="http://schemas.openxmlformats.org/spreadsheetml/2006/main" count="165" uniqueCount="72">
  <si>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</si>
  <si>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</si>
  <si>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</si>
  <si>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契約番号</t>
    <rPh sb="0" eb="2">
      <t>ケイヤク</t>
    </rPh>
    <rPh sb="2" eb="4">
      <t>バンゴウ</t>
    </rPh>
    <phoneticPr fontId="2"/>
  </si>
  <si>
    <t>取引先コード</t>
    <rPh sb="0" eb="2">
      <t>トリヒキ</t>
    </rPh>
    <rPh sb="2" eb="3">
      <t>サキ</t>
    </rPh>
    <phoneticPr fontId="2"/>
  </si>
  <si>
    <t>自）</t>
    <rPh sb="0" eb="1">
      <t>ジ</t>
    </rPh>
    <phoneticPr fontId="2"/>
  </si>
  <si>
    <t>至）</t>
    <rPh sb="0" eb="1">
      <t>イタル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</si>
  <si>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</si>
  <si>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</si>
  <si>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担当者</t>
    <rPh sb="0" eb="3">
      <t>タントウシャ</t>
    </rPh>
    <phoneticPr fontId="2"/>
  </si>
  <si>
    <t>（フジタ使用欄）</t>
    <rPh sb="4" eb="6">
      <t>シヨウ</t>
    </rPh>
    <rPh sb="6" eb="7">
      <t>ラン</t>
    </rPh>
    <phoneticPr fontId="2"/>
  </si>
  <si>
    <t>一連№</t>
    <rPh sb="0" eb="2">
      <t>イチレン</t>
    </rPh>
    <phoneticPr fontId="2"/>
  </si>
  <si>
    <t>　A　（　　　　　　　　）</t>
    <phoneticPr fontId="2"/>
  </si>
  <si>
    <t>区分</t>
    <rPh sb="0" eb="2">
      <t>クブン</t>
    </rPh>
    <phoneticPr fontId="2"/>
  </si>
  <si>
    <t>契約出来高請求書</t>
    <rPh sb="2" eb="5">
      <t>デキダカ</t>
    </rPh>
    <phoneticPr fontId="2"/>
  </si>
  <si>
    <t>原価負担部署</t>
    <rPh sb="0" eb="2">
      <t>ゲンカ</t>
    </rPh>
    <rPh sb="2" eb="4">
      <t>フタン</t>
    </rPh>
    <rPh sb="4" eb="6">
      <t>ブショ</t>
    </rPh>
    <phoneticPr fontId="2"/>
  </si>
  <si>
    <t>査定年月日
（検査完了日）</t>
    <rPh sb="0" eb="2">
      <t>サテイ</t>
    </rPh>
    <rPh sb="2" eb="5">
      <t>ネンガッピ</t>
    </rPh>
    <rPh sb="7" eb="9">
      <t>ケンサ</t>
    </rPh>
    <rPh sb="9" eb="11">
      <t>カンリョウ</t>
    </rPh>
    <rPh sb="11" eb="12">
      <t>ヒ</t>
    </rPh>
    <phoneticPr fontId="2"/>
  </si>
  <si>
    <t>　　　　　　年　　　　月　　　　日</t>
    <rPh sb="6" eb="7">
      <t>トシ</t>
    </rPh>
    <rPh sb="11" eb="12">
      <t>ツキ</t>
    </rPh>
    <rPh sb="16" eb="17">
      <t>ヒ</t>
    </rPh>
    <phoneticPr fontId="2"/>
  </si>
  <si>
    <t>作業所長</t>
    <rPh sb="0" eb="2">
      <t>サギョウ</t>
    </rPh>
    <rPh sb="2" eb="4">
      <t>ショチョウ</t>
    </rPh>
    <phoneticPr fontId="2"/>
  </si>
  <si>
    <t>担当者</t>
    <phoneticPr fontId="2"/>
  </si>
  <si>
    <t>決裁</t>
    <rPh sb="0" eb="2">
      <t>ケッサイ</t>
    </rPh>
    <phoneticPr fontId="2"/>
  </si>
  <si>
    <t>〒</t>
    <phoneticPr fontId="2"/>
  </si>
  <si>
    <t>－</t>
    <phoneticPr fontId="2"/>
  </si>
  <si>
    <t>請求者</t>
    <phoneticPr fontId="2"/>
  </si>
  <si>
    <t>株式会社フジタ 御中</t>
    <phoneticPr fontId="2"/>
  </si>
  <si>
    <t>前回迄 出来高累計金額</t>
    <rPh sb="0" eb="2">
      <t>ゼンカイ</t>
    </rPh>
    <rPh sb="2" eb="3">
      <t>マデ</t>
    </rPh>
    <rPh sb="4" eb="7">
      <t>デキダカ</t>
    </rPh>
    <rPh sb="7" eb="9">
      <t>ルイケイ</t>
    </rPh>
    <rPh sb="9" eb="10">
      <t>キン</t>
    </rPh>
    <rPh sb="10" eb="11">
      <t>ガク</t>
    </rPh>
    <phoneticPr fontId="2"/>
  </si>
  <si>
    <t>今回迄 出来高累計金額</t>
    <rPh sb="0" eb="2">
      <t>コンカイ</t>
    </rPh>
    <rPh sb="2" eb="3">
      <t>マデ</t>
    </rPh>
    <rPh sb="4" eb="7">
      <t>デキダカ</t>
    </rPh>
    <rPh sb="7" eb="9">
      <t>ルイケイ</t>
    </rPh>
    <rPh sb="9" eb="10">
      <t>キン</t>
    </rPh>
    <rPh sb="10" eb="11">
      <t>ガク</t>
    </rPh>
    <phoneticPr fontId="2"/>
  </si>
  <si>
    <t>契約工期
(現在)　　</t>
    <phoneticPr fontId="2"/>
  </si>
  <si>
    <t xml:space="preserve">請求日 ： </t>
    <phoneticPr fontId="2"/>
  </si>
  <si>
    <t>※取引先コードの登録内容（会社名・代表者名・住所・銀行口座）に変更がある場合は、事前に取引先コード変更届のご提出が必要となります。作業所または支店総務部の事務担当者までお申し出ください。</t>
    <rPh sb="17" eb="19">
      <t>ダイヒョウ</t>
    </rPh>
    <rPh sb="19" eb="20">
      <t>シャ</t>
    </rPh>
    <rPh sb="20" eb="21">
      <t>メイ</t>
    </rPh>
    <rPh sb="22" eb="24">
      <t>ジュウショ</t>
    </rPh>
    <rPh sb="57" eb="59">
      <t>ヒツヨウ</t>
    </rPh>
    <rPh sb="65" eb="67">
      <t>サギョウ</t>
    </rPh>
    <rPh sb="67" eb="68">
      <t>ショ</t>
    </rPh>
    <rPh sb="71" eb="73">
      <t>シテン</t>
    </rPh>
    <rPh sb="73" eb="75">
      <t>ソウム</t>
    </rPh>
    <rPh sb="75" eb="76">
      <t>ブ</t>
    </rPh>
    <rPh sb="77" eb="79">
      <t>ジム</t>
    </rPh>
    <rPh sb="79" eb="82">
      <t>タントウシャ</t>
    </rPh>
    <rPh sb="85" eb="86">
      <t>モウ</t>
    </rPh>
    <rPh sb="87" eb="88">
      <t>デ</t>
    </rPh>
    <phoneticPr fontId="2"/>
  </si>
  <si>
    <t>（兼　工事完成通知書）</t>
    <rPh sb="1" eb="2">
      <t>ケン</t>
    </rPh>
    <rPh sb="3" eb="5">
      <t>コウジ</t>
    </rPh>
    <rPh sb="5" eb="7">
      <t>カンセイ</t>
    </rPh>
    <rPh sb="7" eb="10">
      <t>ツウチショ</t>
    </rPh>
    <phoneticPr fontId="2"/>
  </si>
  <si>
    <t>㊞</t>
    <phoneticPr fontId="2"/>
  </si>
  <si>
    <t>－</t>
    <phoneticPr fontId="2"/>
  </si>
  <si>
    <t>作成部署</t>
    <rPh sb="0" eb="2">
      <t>サクセイ</t>
    </rPh>
    <rPh sb="2" eb="4">
      <t>ブショ</t>
    </rPh>
    <phoneticPr fontId="2"/>
  </si>
  <si>
    <t>契約金額　（当初）</t>
    <rPh sb="0" eb="2">
      <t>ケイヤク</t>
    </rPh>
    <rPh sb="2" eb="4">
      <t>キンガク</t>
    </rPh>
    <rPh sb="6" eb="8">
      <t>トウショ</t>
    </rPh>
    <phoneticPr fontId="2"/>
  </si>
  <si>
    <t>振込先</t>
    <rPh sb="0" eb="2">
      <t>フリコミ</t>
    </rPh>
    <rPh sb="2" eb="3">
      <t>サキ</t>
    </rPh>
    <phoneticPr fontId="2"/>
  </si>
  <si>
    <t>銀行名</t>
    <rPh sb="0" eb="2">
      <t>ギンコウ</t>
    </rPh>
    <rPh sb="2" eb="3">
      <t>ナ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</si>
  <si>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</si>
  <si>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</si>
  <si>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</si>
  <si>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藤田　太郎</t>
    <rPh sb="0" eb="2">
      <t>フジタ</t>
    </rPh>
    <rPh sb="3" eb="5">
      <t>タロウ</t>
    </rPh>
    <phoneticPr fontId="2"/>
  </si>
  <si>
    <t>　継続　・　精算　・　完了</t>
    <rPh sb="1" eb="3">
      <t>ケイゾク</t>
    </rPh>
    <rPh sb="6" eb="8">
      <t>セイサン</t>
    </rPh>
    <rPh sb="11" eb="13">
      <t>カンリョウ</t>
    </rPh>
    <phoneticPr fontId="2"/>
  </si>
  <si>
    <t>支店名</t>
    <rPh sb="0" eb="2">
      <t>シテン</t>
    </rPh>
    <rPh sb="2" eb="3">
      <t>メイ</t>
    </rPh>
    <phoneticPr fontId="2"/>
  </si>
  <si>
    <t>00000110</t>
    <phoneticPr fontId="2"/>
  </si>
  <si>
    <t>　</t>
  </si>
  <si>
    <r>
      <t>工　事　名　　　　　　</t>
    </r>
    <r>
      <rPr>
        <sz val="8"/>
        <rFont val="ＭＳ Ｐゴシック"/>
        <family val="3"/>
        <charset val="128"/>
      </rPr>
      <t>または</t>
    </r>
    <r>
      <rPr>
        <sz val="10"/>
        <rFont val="ＭＳ Ｐゴシック"/>
        <family val="3"/>
        <charset val="128"/>
      </rPr>
      <t>　　　　　　　　　　　　　　　　　　　　（作業所名）</t>
    </r>
    <rPh sb="0" eb="1">
      <t>コウ</t>
    </rPh>
    <rPh sb="2" eb="3">
      <t>コト</t>
    </rPh>
    <rPh sb="4" eb="5">
      <t>メイ</t>
    </rPh>
    <rPh sb="35" eb="37">
      <t>サギョウ</t>
    </rPh>
    <rPh sb="37" eb="38">
      <t>ジョ</t>
    </rPh>
    <rPh sb="38" eb="39">
      <t>ナ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</si>
  <si>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</si>
  <si>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</si>
  <si>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</t>
    <rPh sb="0" eb="3">
      <t>ダイヒョウシャ</t>
    </rPh>
    <phoneticPr fontId="2"/>
  </si>
  <si>
    <t>　（兼　工事完成通知日）</t>
    <rPh sb="2" eb="3">
      <t>ケン</t>
    </rPh>
    <rPh sb="4" eb="6">
      <t>コウジ</t>
    </rPh>
    <rPh sb="6" eb="8">
      <t>カンセイ</t>
    </rPh>
    <rPh sb="8" eb="10">
      <t>ツウチ</t>
    </rPh>
    <rPh sb="10" eb="11">
      <t>ヒ</t>
    </rPh>
    <phoneticPr fontId="2"/>
  </si>
  <si>
    <t>消費税額（</t>
    <rPh sb="0" eb="3">
      <t>ショウヒゼイ</t>
    </rPh>
    <rPh sb="3" eb="4">
      <t>ガク</t>
    </rPh>
    <phoneticPr fontId="2"/>
  </si>
  <si>
    <t>％）</t>
    <phoneticPr fontId="2"/>
  </si>
  <si>
    <t>税　抜</t>
    <rPh sb="0" eb="1">
      <t>ゼイ</t>
    </rPh>
    <rPh sb="2" eb="3">
      <t>ヌ</t>
    </rPh>
    <phoneticPr fontId="2"/>
  </si>
  <si>
    <t>税　込</t>
    <rPh sb="0" eb="1">
      <t>ゼイ</t>
    </rPh>
    <rPh sb="2" eb="3">
      <t>コミ</t>
    </rPh>
    <phoneticPr fontId="2"/>
  </si>
  <si>
    <t>累計出来高（％）</t>
    <rPh sb="0" eb="2">
      <t>ルイケイ</t>
    </rPh>
    <rPh sb="2" eb="5">
      <t>デキダカ</t>
    </rPh>
    <phoneticPr fontId="2"/>
  </si>
  <si>
    <t>％）</t>
    <phoneticPr fontId="2"/>
  </si>
  <si>
    <t>今回出来高金額
（今回請求額）</t>
    <rPh sb="0" eb="2">
      <t>コンカイ</t>
    </rPh>
    <rPh sb="2" eb="5">
      <t>デキダカ</t>
    </rPh>
    <rPh sb="5" eb="6">
      <t>キン</t>
    </rPh>
    <rPh sb="6" eb="7">
      <t>ガク</t>
    </rPh>
    <rPh sb="9" eb="11">
      <t>コンカイ</t>
    </rPh>
    <rPh sb="11" eb="13">
      <t>セイキュウ</t>
    </rPh>
    <rPh sb="13" eb="14">
      <t>ガク</t>
    </rPh>
    <phoneticPr fontId="2"/>
  </si>
  <si>
    <t>藤田マンション新築工事　　　　　　　　　　　　　　　　　　　　　　　　　　　　　　　　　　　　　　　　
or　A0011111藤田マンション作業所</t>
    <rPh sb="0" eb="2">
      <t>フジタ</t>
    </rPh>
    <rPh sb="7" eb="11">
      <t>シンチクコウジ</t>
    </rPh>
    <rPh sb="63" eb="65">
      <t>フジタ</t>
    </rPh>
    <rPh sb="70" eb="72">
      <t>サギョウ</t>
    </rPh>
    <rPh sb="72" eb="73">
      <t>ジョ</t>
    </rPh>
    <phoneticPr fontId="2"/>
  </si>
  <si>
    <r>
      <t>5</t>
    </r>
    <r>
      <rPr>
        <sz val="11"/>
        <rFont val="ＭＳ Ｐゴシック"/>
        <family val="3"/>
        <charset val="128"/>
      </rPr>
      <t>00</t>
    </r>
    <phoneticPr fontId="2"/>
  </si>
  <si>
    <r>
      <t>0</t>
    </r>
    <r>
      <rPr>
        <sz val="11"/>
        <rFont val="ＭＳ Ｐゴシック"/>
        <family val="3"/>
        <charset val="128"/>
      </rPr>
      <t>011</t>
    </r>
    <phoneticPr fontId="2"/>
  </si>
  <si>
    <t>○▲□市落合巴３－４－１２</t>
    <phoneticPr fontId="2"/>
  </si>
  <si>
    <t>藤田工業株式会社</t>
    <phoneticPr fontId="2"/>
  </si>
  <si>
    <t>代表取締役社長　○○　○○</t>
    <phoneticPr fontId="2"/>
  </si>
  <si>
    <r>
      <t>0</t>
    </r>
    <r>
      <rPr>
        <sz val="11"/>
        <rFont val="ＭＳ Ｐゴシック"/>
        <family val="3"/>
        <charset val="128"/>
      </rPr>
      <t>0</t>
    </r>
    <phoneticPr fontId="2"/>
  </si>
  <si>
    <r>
      <t>0</t>
    </r>
    <r>
      <rPr>
        <sz val="11"/>
        <rFont val="ＭＳ Ｐゴシック"/>
        <family val="3"/>
        <charset val="128"/>
      </rPr>
      <t>000</t>
    </r>
    <phoneticPr fontId="2"/>
  </si>
  <si>
    <r>
      <t>0</t>
    </r>
    <r>
      <rPr>
        <sz val="11"/>
        <rFont val="ＭＳ Ｐゴシック"/>
        <family val="3"/>
        <charset val="128"/>
      </rPr>
      <t>000</t>
    </r>
    <phoneticPr fontId="2"/>
  </si>
  <si>
    <r>
      <t>0</t>
    </r>
    <r>
      <rPr>
        <sz val="11"/>
        <rFont val="ＭＳ Ｐゴシック"/>
        <family val="3"/>
        <charset val="128"/>
      </rPr>
      <t>000</t>
    </r>
    <phoneticPr fontId="2"/>
  </si>
  <si>
    <t>○○○○○○○銀行</t>
    <phoneticPr fontId="2"/>
  </si>
  <si>
    <t>○○○○○営業部</t>
    <phoneticPr fontId="2"/>
  </si>
  <si>
    <t>普通</t>
  </si>
  <si>
    <t>藤田工業㈱</t>
    <phoneticPr fontId="2"/>
  </si>
  <si>
    <t>消費税額</t>
    <rPh sb="0" eb="3">
      <t>ショウヒゼイ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</si>
</sst>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&quot;円&quot;"/>
    <numFmt numFmtId="183" formatCode="&quot;¥&quot;#,##0_);[Red]\(&quot;¥&quot;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ｺﾞｼｯｸE"/>
      <family val="3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3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0" fillId="0" borderId="0" xfId="0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4" xfId="0" applyFont="1" applyBorder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1" xfId="0" applyBorder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3" fillId="0" borderId="0" xfId="0" applyFont="1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2" xfId="0" applyBorder="1" applyProtection="1">
      <alignment vertical="center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alignment vertical="center"/>
      <protection locked="0"/>
    </xf>
    <xf numFmtId="0" fontId="1" fillId="2" borderId="0" xfId="0" applyFont="1" applyFill="1" applyBorder="1" applyProtection="1">
      <alignment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2" borderId="15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2" borderId="16" xfId="0" applyFont="1" applyFill="1" applyBorder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Protection="1">
      <alignment vertical="center"/>
    </xf>
    <xf numFmtId="0" fontId="4" fillId="2" borderId="13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3" fillId="0" borderId="4" xfId="0" applyFont="1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Fill="1" applyProtection="1">
      <alignment vertical="center"/>
    </xf>
    <xf numFmtId="0" fontId="13" fillId="2" borderId="13" xfId="0" applyFont="1" applyFill="1" applyBorder="1" applyAlignment="1" applyProtection="1">
      <alignment vertical="center"/>
    </xf>
    <xf numFmtId="0" fontId="13" fillId="3" borderId="13" xfId="0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1" fillId="2" borderId="10" xfId="0" applyFont="1" applyFill="1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2" borderId="10" xfId="0" applyFont="1" applyFill="1" applyBorder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7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3" fillId="0" borderId="21" xfId="0" applyFont="1" applyBorder="1" applyAlignment="1" applyProtection="1">
      <alignment vertical="center"/>
    </xf>
    <xf numFmtId="0" fontId="13" fillId="2" borderId="1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" fillId="2" borderId="10" xfId="0" applyFont="1" applyFill="1" applyBorder="1" applyProtection="1">
      <alignment vertical="center"/>
    </xf>
    <xf numFmtId="0" fontId="1" fillId="2" borderId="14" xfId="0" applyFont="1" applyFill="1" applyBorder="1" applyProtection="1">
      <alignment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7" fillId="2" borderId="10" xfId="0" applyFont="1" applyFill="1" applyBorder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15" xfId="0" applyFont="1" applyFill="1" applyBorder="1" applyProtection="1">
      <alignment vertical="center"/>
    </xf>
    <xf numFmtId="0" fontId="7" fillId="2" borderId="2" xfId="0" applyFont="1" applyFill="1" applyBorder="1" applyProtection="1">
      <alignment vertical="center"/>
    </xf>
    <xf numFmtId="49" fontId="4" fillId="2" borderId="13" xfId="0" applyNumberFormat="1" applyFont="1" applyFill="1" applyBorder="1" applyAlignment="1" applyProtection="1">
      <alignment vertical="center"/>
    </xf>
    <xf numFmtId="183" fontId="1" fillId="0" borderId="0" xfId="0" applyNumberFormat="1" applyFont="1" applyFill="1" applyBorder="1" applyAlignment="1" applyProtection="1">
      <alignment vertical="center"/>
    </xf>
    <xf numFmtId="0" fontId="3" fillId="0" borderId="52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5" fillId="2" borderId="50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5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8" fillId="0" borderId="10" xfId="0" applyFont="1" applyBorder="1" applyAlignment="1" applyProtection="1">
      <alignment vertical="center" wrapText="1"/>
    </xf>
    <xf numFmtId="0" fontId="18" fillId="0" borderId="51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177" fontId="10" fillId="0" borderId="50" xfId="0" applyNumberFormat="1" applyFont="1" applyBorder="1" applyAlignment="1" applyProtection="1">
      <alignment horizontal="center" vertical="center"/>
    </xf>
    <xf numFmtId="177" fontId="10" fillId="0" borderId="15" xfId="0" applyNumberFormat="1" applyFont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177" fontId="10" fillId="0" borderId="7" xfId="0" applyNumberFormat="1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0" fillId="0" borderId="8" xfId="0" applyNumberFormat="1" applyFont="1" applyBorder="1" applyAlignment="1" applyProtection="1">
      <alignment horizontal="center" vertical="center"/>
    </xf>
    <xf numFmtId="177" fontId="10" fillId="0" borderId="3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177" fontId="10" fillId="0" borderId="0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177" fontId="10" fillId="0" borderId="11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183" fontId="12" fillId="2" borderId="46" xfId="1" applyNumberFormat="1" applyFont="1" applyFill="1" applyBorder="1" applyAlignment="1" applyProtection="1">
      <alignment vertical="center"/>
    </xf>
    <xf numFmtId="183" fontId="12" fillId="2" borderId="47" xfId="1" applyNumberFormat="1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 shrinkToFit="1"/>
    </xf>
    <xf numFmtId="0" fontId="1" fillId="2" borderId="13" xfId="0" applyFont="1" applyFill="1" applyBorder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183" fontId="12" fillId="5" borderId="13" xfId="1" applyNumberFormat="1" applyFont="1" applyFill="1" applyBorder="1" applyAlignment="1" applyProtection="1">
      <alignment vertical="center"/>
    </xf>
    <xf numFmtId="183" fontId="12" fillId="5" borderId="19" xfId="1" applyNumberFormat="1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183" fontId="12" fillId="0" borderId="1" xfId="0" applyNumberFormat="1" applyFont="1" applyFill="1" applyBorder="1" applyAlignment="1" applyProtection="1">
      <alignment vertical="center"/>
    </xf>
    <xf numFmtId="183" fontId="12" fillId="0" borderId="11" xfId="0" applyNumberFormat="1" applyFont="1" applyFill="1" applyBorder="1" applyAlignment="1" applyProtection="1">
      <alignment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21" fillId="0" borderId="11" xfId="0" applyFont="1" applyBorder="1" applyAlignment="1" applyProtection="1">
      <alignment vertical="center"/>
    </xf>
    <xf numFmtId="183" fontId="12" fillId="0" borderId="13" xfId="1" applyNumberFormat="1" applyFont="1" applyFill="1" applyBorder="1" applyAlignment="1" applyProtection="1">
      <alignment vertical="center"/>
    </xf>
    <xf numFmtId="183" fontId="12" fillId="0" borderId="19" xfId="1" applyNumberFormat="1" applyFont="1" applyFill="1" applyBorder="1" applyAlignment="1" applyProtection="1">
      <alignment vertical="center"/>
    </xf>
    <xf numFmtId="0" fontId="7" fillId="0" borderId="42" xfId="0" applyFont="1" applyBorder="1" applyAlignment="1" applyProtection="1">
      <alignment horizontal="center" vertical="center" textRotation="255"/>
    </xf>
    <xf numFmtId="0" fontId="7" fillId="0" borderId="56" xfId="0" applyFont="1" applyBorder="1" applyAlignment="1" applyProtection="1">
      <alignment horizontal="center" vertical="center" textRotation="255"/>
    </xf>
    <xf numFmtId="0" fontId="7" fillId="0" borderId="9" xfId="0" applyFont="1" applyBorder="1" applyAlignment="1" applyProtection="1">
      <alignment horizontal="center" vertical="center" textRotation="255"/>
    </xf>
    <xf numFmtId="0" fontId="7" fillId="0" borderId="17" xfId="0" applyFont="1" applyBorder="1" applyAlignment="1" applyProtection="1">
      <alignment horizontal="center" vertical="center" textRotation="255"/>
    </xf>
    <xf numFmtId="0" fontId="7" fillId="0" borderId="12" xfId="0" applyFont="1" applyBorder="1" applyAlignment="1" applyProtection="1">
      <alignment horizontal="center" vertical="center" textRotation="255"/>
    </xf>
    <xf numFmtId="0" fontId="7" fillId="0" borderId="49" xfId="0" applyFont="1" applyBorder="1" applyAlignment="1" applyProtection="1">
      <alignment horizontal="center" vertical="center" textRotation="255"/>
    </xf>
    <xf numFmtId="0" fontId="7" fillId="0" borderId="1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49" fontId="0" fillId="2" borderId="16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1" fillId="0" borderId="9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183" fontId="12" fillId="0" borderId="2" xfId="0" applyNumberFormat="1" applyFont="1" applyFill="1" applyBorder="1" applyAlignment="1" applyProtection="1">
      <alignment vertical="center"/>
    </xf>
    <xf numFmtId="183" fontId="12" fillId="0" borderId="37" xfId="0" applyNumberFormat="1" applyFont="1" applyFill="1" applyBorder="1" applyAlignment="1" applyProtection="1">
      <alignment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0" fontId="0" fillId="2" borderId="41" xfId="0" applyFill="1" applyBorder="1" applyAlignment="1" applyProtection="1">
      <alignment vertical="center"/>
    </xf>
    <xf numFmtId="183" fontId="12" fillId="0" borderId="13" xfId="0" applyNumberFormat="1" applyFont="1" applyFill="1" applyBorder="1" applyAlignment="1" applyProtection="1">
      <alignment vertical="center"/>
    </xf>
    <xf numFmtId="183" fontId="12" fillId="0" borderId="19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183" fontId="12" fillId="0" borderId="0" xfId="0" applyNumberFormat="1" applyFont="1" applyFill="1" applyBorder="1" applyAlignment="1" applyProtection="1">
      <alignment vertical="center"/>
    </xf>
    <xf numFmtId="183" fontId="12" fillId="0" borderId="10" xfId="0" applyNumberFormat="1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183" fontId="12" fillId="0" borderId="33" xfId="1" applyNumberFormat="1" applyFont="1" applyFill="1" applyBorder="1" applyAlignment="1" applyProtection="1">
      <alignment vertical="center"/>
    </xf>
    <xf numFmtId="183" fontId="12" fillId="0" borderId="57" xfId="1" applyNumberFormat="1" applyFont="1" applyFill="1" applyBorder="1" applyAlignment="1" applyProtection="1">
      <alignment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183" fontId="8" fillId="0" borderId="53" xfId="0" applyNumberFormat="1" applyFont="1" applyFill="1" applyBorder="1" applyAlignment="1" applyProtection="1">
      <alignment vertical="center"/>
    </xf>
    <xf numFmtId="183" fontId="8" fillId="0" borderId="35" xfId="0" applyNumberFormat="1" applyFont="1" applyFill="1" applyBorder="1" applyAlignment="1" applyProtection="1">
      <alignment vertical="center"/>
    </xf>
    <xf numFmtId="183" fontId="8" fillId="0" borderId="54" xfId="0" applyNumberFormat="1" applyFont="1" applyFill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9" fontId="12" fillId="0" borderId="22" xfId="1" applyNumberFormat="1" applyFont="1" applyFill="1" applyBorder="1" applyAlignment="1" applyProtection="1">
      <alignment vertical="center"/>
    </xf>
    <xf numFmtId="9" fontId="12" fillId="0" borderId="55" xfId="1" applyNumberFormat="1" applyFont="1" applyFill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183" fontId="12" fillId="2" borderId="30" xfId="0" applyNumberFormat="1" applyFont="1" applyFill="1" applyBorder="1" applyAlignment="1" applyProtection="1">
      <alignment vertical="center"/>
    </xf>
    <xf numFmtId="183" fontId="12" fillId="2" borderId="32" xfId="0" applyNumberFormat="1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50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5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183" fontId="12" fillId="2" borderId="46" xfId="1" applyNumberFormat="1" applyFont="1" applyFill="1" applyBorder="1" applyAlignment="1" applyProtection="1">
      <alignment vertical="center"/>
      <protection locked="0"/>
    </xf>
    <xf numFmtId="183" fontId="12" fillId="2" borderId="47" xfId="1" applyNumberFormat="1" applyFont="1" applyFill="1" applyBorder="1" applyAlignment="1" applyProtection="1">
      <alignment vertical="center"/>
      <protection locked="0"/>
    </xf>
    <xf numFmtId="183" fontId="12" fillId="5" borderId="13" xfId="1" applyNumberFormat="1" applyFont="1" applyFill="1" applyBorder="1" applyAlignment="1" applyProtection="1">
      <alignment vertical="center"/>
      <protection locked="0"/>
    </xf>
    <xf numFmtId="183" fontId="12" fillId="5" borderId="19" xfId="1" applyNumberFormat="1" applyFont="1" applyFill="1" applyBorder="1" applyAlignment="1" applyProtection="1">
      <alignment vertical="center"/>
      <protection locked="0"/>
    </xf>
    <xf numFmtId="0" fontId="15" fillId="2" borderId="5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5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49" fontId="0" fillId="2" borderId="0" xfId="0" applyNumberFormat="1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 shrinkToFit="1"/>
      <protection locked="0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2" fillId="2" borderId="0" xfId="0" applyFont="1" applyFill="1" applyBorder="1" applyAlignment="1" applyProtection="1">
      <alignment vertical="center" shrinkToFi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183" fontId="12" fillId="2" borderId="30" xfId="0" applyNumberFormat="1" applyFont="1" applyFill="1" applyBorder="1" applyAlignment="1" applyProtection="1">
      <alignment vertical="center"/>
      <protection locked="0"/>
    </xf>
    <xf numFmtId="183" fontId="12" fillId="2" borderId="32" xfId="0" applyNumberFormat="1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vertical="center"/>
      <protection locked="0"/>
    </xf>
    <xf numFmtId="49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144780</xdr:colOff>
      <xdr:row>8</xdr:row>
      <xdr:rowOff>0</xdr:rowOff>
    </xdr:from>
    <xdr:to>
      <xdr:col>45</xdr:col>
      <xdr:colOff>38100</xdr:colOff>
      <xdr:row>9</xdr:row>
      <xdr:rowOff>22860</xdr:rowOff>
    </xdr:to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C203A434-93A3-4A9A-BEDA-F2523A16C586}"/>
            </a:ext>
          </a:extLst>
        </xdr:cNvPr>
        <xdr:cNvSpPr txBox="1">
          <a:spLocks noChangeArrowheads="1"/>
        </xdr:cNvSpPr>
      </xdr:nvSpPr>
      <xdr:spPr bwMode="auto">
        <a:xfrm>
          <a:off x="8191500" y="167640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</xdr:colOff>
      <xdr:row>33</xdr:row>
      <xdr:rowOff>114300</xdr:rowOff>
    </xdr:from>
    <xdr:to>
      <xdr:col>25</xdr:col>
      <xdr:colOff>137157</xdr:colOff>
      <xdr:row>36</xdr:row>
      <xdr:rowOff>161925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347EA694-738D-43F6-B842-01E9C3F26B50}"/>
            </a:ext>
          </a:extLst>
        </xdr:cNvPr>
        <xdr:cNvSpPr txBox="1">
          <a:spLocks noChangeArrowheads="1"/>
        </xdr:cNvSpPr>
      </xdr:nvSpPr>
      <xdr:spPr bwMode="auto">
        <a:xfrm>
          <a:off x="66675" y="6562725"/>
          <a:ext cx="50863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作成上の留意点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※別紙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『契約出来高内訳書』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の添付が必要となります。　当請求書と共に各２部ご提出下さい。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※「契約金額の変更（精算）」および「契約工期の変更」の場合、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『工事下請契約内容変更合意書』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等の締結が必要となります。　作業所担当者にお問合せください。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33</xdr:col>
      <xdr:colOff>137160</xdr:colOff>
      <xdr:row>6</xdr:row>
      <xdr:rowOff>276225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29C732C-3FA7-446D-BB92-6CD4816B1F30}"/>
            </a:ext>
          </a:extLst>
        </xdr:cNvPr>
        <xdr:cNvSpPr/>
      </xdr:nvSpPr>
      <xdr:spPr>
        <a:xfrm>
          <a:off x="2800350" y="876300"/>
          <a:ext cx="3952875" cy="457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消費税法</a:t>
          </a:r>
          <a:r>
            <a:rPr kumimoji="1" lang="ja-JP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経過措置に基づき、請負代金の額は、消費税</a:t>
          </a:r>
          <a:r>
            <a:rPr kumimoji="1" lang="en-US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％として算出しています。</a:t>
          </a:r>
          <a:endParaRPr lang="ja-JP" altLang="ja-JP" sz="1000" b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144780</xdr:colOff>
      <xdr:row>8</xdr:row>
      <xdr:rowOff>0</xdr:rowOff>
    </xdr:from>
    <xdr:to>
      <xdr:col>45</xdr:col>
      <xdr:colOff>38100</xdr:colOff>
      <xdr:row>9</xdr:row>
      <xdr:rowOff>22860</xdr:rowOff>
    </xdr:to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A1DD15F9-FF42-4C51-9FAE-23DB5CBAD4EF}"/>
            </a:ext>
          </a:extLst>
        </xdr:cNvPr>
        <xdr:cNvSpPr txBox="1">
          <a:spLocks noChangeArrowheads="1"/>
        </xdr:cNvSpPr>
      </xdr:nvSpPr>
      <xdr:spPr bwMode="auto">
        <a:xfrm>
          <a:off x="8191500" y="167640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</xdr:colOff>
      <xdr:row>33</xdr:row>
      <xdr:rowOff>114300</xdr:rowOff>
    </xdr:from>
    <xdr:to>
      <xdr:col>25</xdr:col>
      <xdr:colOff>137157</xdr:colOff>
      <xdr:row>36</xdr:row>
      <xdr:rowOff>161925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95735F5A-F9CE-4EBC-BF60-C401A996255B}"/>
            </a:ext>
          </a:extLst>
        </xdr:cNvPr>
        <xdr:cNvSpPr txBox="1">
          <a:spLocks noChangeArrowheads="1"/>
        </xdr:cNvSpPr>
      </xdr:nvSpPr>
      <xdr:spPr bwMode="auto">
        <a:xfrm>
          <a:off x="66675" y="6562725"/>
          <a:ext cx="50863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作成上の留意点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※別紙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『契約出来高内訳書』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の添付が必要となります。　当請求書と共に各２部ご提出下さい。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※「契約金額の変更（精算）」および「契約工期の変更」の場合、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『工事下請契約内容変更合意書』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等の締結が必要となります。　作業所担当者にお問合せください。</a:t>
          </a:r>
        </a:p>
      </xdr:txBody>
    </xdr:sp>
    <xdr:clientData/>
  </xdr:twoCellAnchor>
  <xdr:twoCellAnchor>
    <xdr:from>
      <xdr:col>14</xdr:col>
      <xdr:colOff>0</xdr:colOff>
      <xdr:row>4</xdr:row>
      <xdr:rowOff>49530</xdr:rowOff>
    </xdr:from>
    <xdr:to>
      <xdr:col>33</xdr:col>
      <xdr:colOff>137160</xdr:colOff>
      <xdr:row>6</xdr:row>
      <xdr:rowOff>266765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CCE132D-F672-4BB0-BD3B-496D5490A476}"/>
            </a:ext>
          </a:extLst>
        </xdr:cNvPr>
        <xdr:cNvSpPr/>
      </xdr:nvSpPr>
      <xdr:spPr>
        <a:xfrm>
          <a:off x="2800350" y="866775"/>
          <a:ext cx="3952875" cy="4572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eaLnBrk="1" fontAlgn="auto" latinLnBrk="0" hangingPunct="1"/>
          <a:r>
            <a:rPr kumimoji="1" lang="ja-JP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消費税法経過措置に基づき、請負代金の額は、消費税</a:t>
          </a:r>
          <a:r>
            <a:rPr kumimoji="1" lang="en-US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％として算出しています。</a:t>
          </a:r>
          <a:endParaRPr lang="ja-JP" altLang="ja-JP" sz="7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2"/>
  <sheetViews>
    <sheetView showGridLines="0" showZeros="0" zoomScaleNormal="100" workbookViewId="0">
      <selection sqref="A1:IV65536"/>
    </sheetView>
  </sheetViews>
  <sheetFormatPr defaultColWidth="9" defaultRowHeight="13.2" x14ac:dyDescent="0.2"/>
  <cols>
    <col min="1" max="53" width="2.6640625" style="2" customWidth="1"/>
    <col min="54" max="16384" width="9" style="2"/>
  </cols>
  <sheetData>
    <row r="1" spans="1:51" ht="28.8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4" t="s">
        <v>14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5" customFormat="1" ht="6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8"/>
      <c r="P3" s="95" t="s">
        <v>30</v>
      </c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6"/>
    </row>
    <row r="4" spans="1:51" ht="14.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/>
      <c r="AG4" s="8"/>
      <c r="AH4" s="6"/>
      <c r="AI4" s="6"/>
      <c r="AJ4" s="6"/>
      <c r="AK4" s="6"/>
      <c r="AN4" s="10" t="s">
        <v>28</v>
      </c>
      <c r="AO4" s="29"/>
      <c r="AP4" s="98">
        <v>2019</v>
      </c>
      <c r="AQ4" s="98"/>
      <c r="AR4" s="98"/>
      <c r="AS4" s="11" t="s">
        <v>0</v>
      </c>
      <c r="AT4" s="96">
        <v>6</v>
      </c>
      <c r="AU4" s="96"/>
      <c r="AV4" s="11" t="s">
        <v>1</v>
      </c>
      <c r="AW4" s="96">
        <v>15</v>
      </c>
      <c r="AX4" s="96"/>
      <c r="AY4" s="11" t="s">
        <v>2</v>
      </c>
    </row>
    <row r="5" spans="1:51" ht="5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/>
      <c r="AG5" s="8"/>
      <c r="AH5" s="6"/>
      <c r="AI5" s="6"/>
      <c r="AJ5" s="6"/>
      <c r="AK5" s="12"/>
    </row>
    <row r="6" spans="1:51" ht="14.4" x14ac:dyDescent="0.2">
      <c r="A6" s="97" t="s">
        <v>24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7"/>
      <c r="N6" s="7"/>
      <c r="O6" s="7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/>
      <c r="AG6" s="8"/>
      <c r="AH6" s="6"/>
      <c r="AI6" s="6"/>
      <c r="AJ6" s="6"/>
      <c r="AK6" s="12" t="s">
        <v>49</v>
      </c>
      <c r="AL6" s="6"/>
      <c r="AM6" s="6"/>
      <c r="AN6" s="13"/>
    </row>
    <row r="7" spans="1:51" ht="24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51" ht="24.75" customHeight="1" x14ac:dyDescent="0.2">
      <c r="A8" s="14"/>
      <c r="AD8" s="15" t="s">
        <v>23</v>
      </c>
    </row>
    <row r="9" spans="1:51" ht="15" customHeight="1" x14ac:dyDescent="0.2">
      <c r="B9" s="99" t="s">
        <v>45</v>
      </c>
      <c r="C9" s="100"/>
      <c r="D9" s="100"/>
      <c r="E9" s="100"/>
      <c r="F9" s="101"/>
      <c r="G9" s="108" t="s">
        <v>57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AD9" s="114" t="s">
        <v>4</v>
      </c>
      <c r="AE9" s="115"/>
      <c r="AF9" s="115"/>
      <c r="AG9" s="115"/>
      <c r="AH9" s="116"/>
      <c r="AI9" s="123">
        <v>1234567</v>
      </c>
      <c r="AJ9" s="124"/>
      <c r="AK9" s="124"/>
      <c r="AL9" s="124"/>
      <c r="AM9" s="124"/>
      <c r="AN9" s="129" t="s">
        <v>29</v>
      </c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</row>
    <row r="10" spans="1:51" ht="15" customHeight="1" x14ac:dyDescent="0.2">
      <c r="B10" s="102"/>
      <c r="C10" s="103"/>
      <c r="D10" s="103"/>
      <c r="E10" s="103"/>
      <c r="F10" s="104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  <c r="AD10" s="117"/>
      <c r="AE10" s="118"/>
      <c r="AF10" s="118"/>
      <c r="AG10" s="118"/>
      <c r="AH10" s="119"/>
      <c r="AI10" s="125"/>
      <c r="AJ10" s="126"/>
      <c r="AK10" s="126"/>
      <c r="AL10" s="126"/>
      <c r="AM10" s="126"/>
      <c r="AN10" s="13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4"/>
    </row>
    <row r="11" spans="1:51" ht="15" customHeight="1" x14ac:dyDescent="0.2">
      <c r="B11" s="105"/>
      <c r="C11" s="106"/>
      <c r="D11" s="106"/>
      <c r="E11" s="106"/>
      <c r="F11" s="107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3"/>
      <c r="AD11" s="120"/>
      <c r="AE11" s="121"/>
      <c r="AF11" s="121"/>
      <c r="AG11" s="121"/>
      <c r="AH11" s="122"/>
      <c r="AI11" s="127"/>
      <c r="AJ11" s="128"/>
      <c r="AK11" s="128"/>
      <c r="AL11" s="128"/>
      <c r="AM11" s="128"/>
      <c r="AN11" s="135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7"/>
    </row>
    <row r="12" spans="1:51" ht="15" customHeight="1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3"/>
      <c r="M12" s="73"/>
      <c r="N12" s="73"/>
      <c r="O12" s="73"/>
      <c r="P12" s="73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D12" s="63"/>
      <c r="AE12" s="17"/>
      <c r="AF12" s="17"/>
      <c r="AG12" s="17"/>
      <c r="AH12" s="6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</row>
    <row r="13" spans="1:51" ht="15" customHeight="1" x14ac:dyDescent="0.2">
      <c r="B13" s="138" t="s">
        <v>3</v>
      </c>
      <c r="C13" s="139"/>
      <c r="D13" s="139"/>
      <c r="E13" s="139"/>
      <c r="F13" s="139"/>
      <c r="G13" s="144">
        <v>110</v>
      </c>
      <c r="H13" s="145"/>
      <c r="I13" s="145"/>
      <c r="J13" s="145"/>
      <c r="K13" s="146"/>
      <c r="L13" s="153" t="s">
        <v>27</v>
      </c>
      <c r="M13" s="154"/>
      <c r="N13" s="154"/>
      <c r="O13" s="155"/>
      <c r="P13" s="162" t="s">
        <v>5</v>
      </c>
      <c r="Q13" s="164">
        <v>2019</v>
      </c>
      <c r="R13" s="164"/>
      <c r="S13" s="166" t="s">
        <v>0</v>
      </c>
      <c r="T13" s="164">
        <v>1</v>
      </c>
      <c r="U13" s="164"/>
      <c r="V13" s="166" t="s">
        <v>1</v>
      </c>
      <c r="W13" s="164">
        <v>5</v>
      </c>
      <c r="X13" s="164"/>
      <c r="Y13" s="168" t="s">
        <v>2</v>
      </c>
      <c r="AD13" s="140" t="s">
        <v>46</v>
      </c>
      <c r="AE13" s="141"/>
      <c r="AF13" s="141"/>
      <c r="AG13" s="141"/>
      <c r="AH13" s="170"/>
      <c r="AI13" s="84"/>
      <c r="AJ13" s="78" t="s">
        <v>21</v>
      </c>
      <c r="AK13" s="171" t="s">
        <v>58</v>
      </c>
      <c r="AL13" s="172"/>
      <c r="AM13" s="78" t="s">
        <v>22</v>
      </c>
      <c r="AN13" s="173" t="s">
        <v>59</v>
      </c>
      <c r="AO13" s="174"/>
      <c r="AP13" s="174"/>
      <c r="AQ13" s="82"/>
      <c r="AR13" s="82"/>
      <c r="AS13" s="82"/>
      <c r="AT13" s="82"/>
      <c r="AU13" s="82"/>
      <c r="AV13" s="82"/>
      <c r="AW13" s="82"/>
      <c r="AX13" s="82"/>
      <c r="AY13" s="83"/>
    </row>
    <row r="14" spans="1:51" ht="15" customHeight="1" x14ac:dyDescent="0.2">
      <c r="B14" s="140"/>
      <c r="C14" s="141"/>
      <c r="D14" s="141"/>
      <c r="E14" s="141"/>
      <c r="F14" s="141"/>
      <c r="G14" s="147"/>
      <c r="H14" s="148"/>
      <c r="I14" s="148"/>
      <c r="J14" s="148"/>
      <c r="K14" s="149"/>
      <c r="L14" s="156"/>
      <c r="M14" s="157"/>
      <c r="N14" s="157"/>
      <c r="O14" s="158"/>
      <c r="P14" s="163"/>
      <c r="Q14" s="165"/>
      <c r="R14" s="165"/>
      <c r="S14" s="167"/>
      <c r="T14" s="165"/>
      <c r="U14" s="165"/>
      <c r="V14" s="167"/>
      <c r="W14" s="165"/>
      <c r="X14" s="165"/>
      <c r="Y14" s="169"/>
      <c r="AD14" s="140"/>
      <c r="AE14" s="141"/>
      <c r="AF14" s="141"/>
      <c r="AG14" s="141"/>
      <c r="AH14" s="170"/>
      <c r="AI14" s="84"/>
      <c r="AJ14" s="175" t="s">
        <v>60</v>
      </c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7"/>
      <c r="AX14" s="177"/>
      <c r="AY14" s="83"/>
    </row>
    <row r="15" spans="1:51" ht="15" customHeight="1" x14ac:dyDescent="0.2">
      <c r="A15" s="16"/>
      <c r="B15" s="140"/>
      <c r="C15" s="141"/>
      <c r="D15" s="141"/>
      <c r="E15" s="141"/>
      <c r="F15" s="141"/>
      <c r="G15" s="147"/>
      <c r="H15" s="148"/>
      <c r="I15" s="148"/>
      <c r="J15" s="148"/>
      <c r="K15" s="149"/>
      <c r="L15" s="156"/>
      <c r="M15" s="157"/>
      <c r="N15" s="157"/>
      <c r="O15" s="158"/>
      <c r="P15" s="178" t="s">
        <v>6</v>
      </c>
      <c r="Q15" s="180">
        <v>2020</v>
      </c>
      <c r="R15" s="180"/>
      <c r="S15" s="182" t="s">
        <v>0</v>
      </c>
      <c r="T15" s="180">
        <v>11</v>
      </c>
      <c r="U15" s="180"/>
      <c r="V15" s="182" t="s">
        <v>1</v>
      </c>
      <c r="W15" s="180">
        <v>29</v>
      </c>
      <c r="X15" s="180"/>
      <c r="Y15" s="184" t="s">
        <v>2</v>
      </c>
      <c r="AD15" s="65"/>
      <c r="AE15" s="66"/>
      <c r="AF15" s="66"/>
      <c r="AG15" s="66"/>
      <c r="AH15" s="55"/>
      <c r="AI15" s="84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7"/>
      <c r="AX15" s="177"/>
      <c r="AY15" s="83"/>
    </row>
    <row r="16" spans="1:51" ht="15" customHeight="1" x14ac:dyDescent="0.2">
      <c r="B16" s="142"/>
      <c r="C16" s="143"/>
      <c r="D16" s="143"/>
      <c r="E16" s="143"/>
      <c r="F16" s="143"/>
      <c r="G16" s="150"/>
      <c r="H16" s="151"/>
      <c r="I16" s="151"/>
      <c r="J16" s="151"/>
      <c r="K16" s="152"/>
      <c r="L16" s="159"/>
      <c r="M16" s="160"/>
      <c r="N16" s="160"/>
      <c r="O16" s="161"/>
      <c r="P16" s="179"/>
      <c r="Q16" s="181"/>
      <c r="R16" s="181"/>
      <c r="S16" s="183"/>
      <c r="T16" s="181"/>
      <c r="U16" s="181"/>
      <c r="V16" s="183"/>
      <c r="W16" s="181"/>
      <c r="X16" s="181"/>
      <c r="Y16" s="185"/>
      <c r="AD16" s="186" t="s">
        <v>47</v>
      </c>
      <c r="AE16" s="187"/>
      <c r="AF16" s="187"/>
      <c r="AG16" s="187"/>
      <c r="AH16" s="188"/>
      <c r="AI16" s="85"/>
      <c r="AJ16" s="189" t="s">
        <v>61</v>
      </c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86"/>
      <c r="AX16" s="86"/>
      <c r="AY16" s="87"/>
    </row>
    <row r="17" spans="1:55" ht="15" customHeight="1" x14ac:dyDescent="0.2">
      <c r="A17" s="15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5"/>
      <c r="M17" s="75"/>
      <c r="N17" s="75"/>
      <c r="O17" s="75"/>
      <c r="P17" s="73"/>
      <c r="Q17" s="88"/>
      <c r="R17" s="88"/>
      <c r="S17" s="74"/>
      <c r="T17" s="88"/>
      <c r="U17" s="88"/>
      <c r="V17" s="74"/>
      <c r="W17" s="88"/>
      <c r="X17" s="88"/>
      <c r="Y17" s="74"/>
      <c r="Z17" s="71"/>
      <c r="AA17" s="15"/>
      <c r="AD17" s="186"/>
      <c r="AE17" s="187"/>
      <c r="AF17" s="187"/>
      <c r="AG17" s="187"/>
      <c r="AH17" s="188"/>
      <c r="AI17" s="85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90" t="s">
        <v>31</v>
      </c>
      <c r="AX17" s="190"/>
      <c r="AY17" s="87"/>
    </row>
    <row r="18" spans="1:55" ht="15" customHeight="1" x14ac:dyDescent="0.2">
      <c r="B18" s="191" t="s">
        <v>34</v>
      </c>
      <c r="C18" s="192"/>
      <c r="D18" s="192"/>
      <c r="E18" s="192"/>
      <c r="F18" s="192"/>
      <c r="G18" s="192"/>
      <c r="H18" s="192"/>
      <c r="I18" s="192"/>
      <c r="J18" s="193"/>
      <c r="K18" s="200" t="s">
        <v>52</v>
      </c>
      <c r="L18" s="200"/>
      <c r="M18" s="200"/>
      <c r="N18" s="200"/>
      <c r="O18" s="201"/>
      <c r="P18" s="202">
        <v>2000000</v>
      </c>
      <c r="Q18" s="202"/>
      <c r="R18" s="202"/>
      <c r="S18" s="202"/>
      <c r="T18" s="202"/>
      <c r="U18" s="202"/>
      <c r="V18" s="202"/>
      <c r="W18" s="202"/>
      <c r="X18" s="202"/>
      <c r="Y18" s="203"/>
      <c r="AD18" s="140" t="s">
        <v>48</v>
      </c>
      <c r="AE18" s="141"/>
      <c r="AF18" s="141"/>
      <c r="AG18" s="141"/>
      <c r="AH18" s="170"/>
      <c r="AI18" s="85"/>
      <c r="AJ18" s="204" t="s">
        <v>62</v>
      </c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89"/>
      <c r="AX18" s="89"/>
      <c r="AY18" s="87"/>
      <c r="BC18" s="58"/>
    </row>
    <row r="19" spans="1:55" ht="15" customHeight="1" x14ac:dyDescent="0.2">
      <c r="B19" s="194"/>
      <c r="C19" s="195"/>
      <c r="D19" s="195"/>
      <c r="E19" s="195"/>
      <c r="F19" s="195"/>
      <c r="G19" s="195"/>
      <c r="H19" s="195"/>
      <c r="I19" s="195"/>
      <c r="J19" s="196"/>
      <c r="K19" s="206" t="s">
        <v>50</v>
      </c>
      <c r="L19" s="206"/>
      <c r="M19" s="206"/>
      <c r="N19" s="81">
        <f>IF(P18=0,0,ROUND(P19/P18*100,0))</f>
        <v>8</v>
      </c>
      <c r="O19" s="61" t="s">
        <v>51</v>
      </c>
      <c r="P19" s="207">
        <v>160000</v>
      </c>
      <c r="Q19" s="207"/>
      <c r="R19" s="207"/>
      <c r="S19" s="207"/>
      <c r="T19" s="207"/>
      <c r="U19" s="207"/>
      <c r="V19" s="207"/>
      <c r="W19" s="207"/>
      <c r="X19" s="207"/>
      <c r="Y19" s="208"/>
      <c r="Z19" s="18"/>
      <c r="AA19" s="18"/>
      <c r="AB19" s="18"/>
      <c r="AD19" s="68"/>
      <c r="AE19" s="19"/>
      <c r="AF19" s="19"/>
      <c r="AG19" s="19"/>
      <c r="AH19" s="19"/>
      <c r="AI19" s="90"/>
      <c r="AJ19" s="89"/>
      <c r="AK19" s="89"/>
      <c r="AL19" s="89"/>
      <c r="AM19" s="91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7"/>
    </row>
    <row r="20" spans="1:55" ht="15" customHeight="1" x14ac:dyDescent="0.2">
      <c r="B20" s="197"/>
      <c r="C20" s="198"/>
      <c r="D20" s="198"/>
      <c r="E20" s="198"/>
      <c r="F20" s="198"/>
      <c r="G20" s="198"/>
      <c r="H20" s="198"/>
      <c r="I20" s="198"/>
      <c r="J20" s="199"/>
      <c r="K20" s="209" t="s">
        <v>53</v>
      </c>
      <c r="L20" s="209"/>
      <c r="M20" s="209"/>
      <c r="N20" s="209"/>
      <c r="O20" s="210"/>
      <c r="P20" s="211">
        <f>P18+P19</f>
        <v>2160000</v>
      </c>
      <c r="Q20" s="211"/>
      <c r="R20" s="211"/>
      <c r="S20" s="211"/>
      <c r="T20" s="211"/>
      <c r="U20" s="211"/>
      <c r="V20" s="211"/>
      <c r="W20" s="211"/>
      <c r="X20" s="211"/>
      <c r="Y20" s="212"/>
      <c r="AB20" s="18"/>
      <c r="AD20" s="213" t="s">
        <v>7</v>
      </c>
      <c r="AE20" s="214"/>
      <c r="AF20" s="214"/>
      <c r="AG20" s="214"/>
      <c r="AH20" s="215"/>
      <c r="AI20" s="53"/>
      <c r="AJ20" s="216" t="s">
        <v>63</v>
      </c>
      <c r="AK20" s="217"/>
      <c r="AL20" s="217"/>
      <c r="AM20" s="79" t="s">
        <v>22</v>
      </c>
      <c r="AN20" s="216" t="s">
        <v>64</v>
      </c>
      <c r="AO20" s="217"/>
      <c r="AP20" s="217"/>
      <c r="AQ20" s="79" t="s">
        <v>22</v>
      </c>
      <c r="AR20" s="216" t="s">
        <v>64</v>
      </c>
      <c r="AS20" s="217"/>
      <c r="AT20" s="217"/>
      <c r="AU20" s="92"/>
      <c r="AV20" s="54"/>
      <c r="AW20" s="54"/>
      <c r="AX20" s="54"/>
      <c r="AY20" s="80"/>
    </row>
    <row r="21" spans="1:55" ht="15" customHeight="1" x14ac:dyDescent="0.2">
      <c r="A21" s="15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15"/>
      <c r="AA21" s="70"/>
      <c r="AD21" s="213" t="s">
        <v>8</v>
      </c>
      <c r="AE21" s="214"/>
      <c r="AF21" s="214"/>
      <c r="AG21" s="214"/>
      <c r="AH21" s="214"/>
      <c r="AI21" s="90"/>
      <c r="AJ21" s="216" t="s">
        <v>63</v>
      </c>
      <c r="AK21" s="217"/>
      <c r="AL21" s="217"/>
      <c r="AM21" s="79" t="s">
        <v>22</v>
      </c>
      <c r="AN21" s="216" t="s">
        <v>65</v>
      </c>
      <c r="AO21" s="217"/>
      <c r="AP21" s="217"/>
      <c r="AQ21" s="79" t="s">
        <v>22</v>
      </c>
      <c r="AR21" s="216" t="s">
        <v>66</v>
      </c>
      <c r="AS21" s="217"/>
      <c r="AT21" s="217"/>
      <c r="AU21" s="92"/>
      <c r="AV21" s="54"/>
      <c r="AW21" s="54"/>
      <c r="AX21" s="54"/>
      <c r="AY21" s="80"/>
    </row>
    <row r="22" spans="1:55" ht="15" customHeight="1" x14ac:dyDescent="0.2">
      <c r="B22" s="218" t="s">
        <v>25</v>
      </c>
      <c r="C22" s="219"/>
      <c r="D22" s="219"/>
      <c r="E22" s="219"/>
      <c r="F22" s="219"/>
      <c r="G22" s="219"/>
      <c r="H22" s="219"/>
      <c r="I22" s="219"/>
      <c r="J22" s="220"/>
      <c r="K22" s="200" t="s">
        <v>52</v>
      </c>
      <c r="L22" s="200"/>
      <c r="M22" s="200"/>
      <c r="N22" s="200"/>
      <c r="O22" s="201"/>
      <c r="P22" s="202">
        <v>1000000</v>
      </c>
      <c r="Q22" s="202"/>
      <c r="R22" s="202"/>
      <c r="S22" s="202"/>
      <c r="T22" s="202"/>
      <c r="U22" s="202"/>
      <c r="V22" s="202"/>
      <c r="W22" s="202"/>
      <c r="X22" s="202"/>
      <c r="Y22" s="203"/>
      <c r="AD22" s="213" t="s">
        <v>9</v>
      </c>
      <c r="AE22" s="214"/>
      <c r="AF22" s="214"/>
      <c r="AG22" s="214"/>
      <c r="AH22" s="214"/>
      <c r="AI22" s="53"/>
      <c r="AJ22" s="302" t="s">
        <v>40</v>
      </c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54"/>
      <c r="AV22" s="54"/>
      <c r="AW22" s="54"/>
      <c r="AX22" s="54"/>
      <c r="AY22" s="80"/>
    </row>
    <row r="23" spans="1:55" ht="15" customHeight="1" x14ac:dyDescent="0.2">
      <c r="A23" s="5"/>
      <c r="B23" s="221"/>
      <c r="C23" s="222"/>
      <c r="D23" s="222"/>
      <c r="E23" s="222"/>
      <c r="F23" s="222"/>
      <c r="G23" s="222"/>
      <c r="H23" s="222"/>
      <c r="I23" s="222"/>
      <c r="J23" s="223"/>
      <c r="K23" s="206" t="s">
        <v>50</v>
      </c>
      <c r="L23" s="206"/>
      <c r="M23" s="206"/>
      <c r="N23" s="59">
        <v>8</v>
      </c>
      <c r="O23" s="61" t="s">
        <v>51</v>
      </c>
      <c r="P23" s="227">
        <f>ROUND(P22*N23/100,0)</f>
        <v>80000</v>
      </c>
      <c r="Q23" s="227"/>
      <c r="R23" s="227"/>
      <c r="S23" s="227"/>
      <c r="T23" s="227"/>
      <c r="U23" s="227"/>
      <c r="V23" s="227"/>
      <c r="W23" s="227"/>
      <c r="X23" s="227"/>
      <c r="Y23" s="228"/>
      <c r="Z23" s="58"/>
      <c r="AD23" s="229" t="s">
        <v>35</v>
      </c>
      <c r="AE23" s="230"/>
      <c r="AF23" s="235" t="s">
        <v>36</v>
      </c>
      <c r="AG23" s="236"/>
      <c r="AH23" s="237"/>
      <c r="AI23" s="238" t="s">
        <v>67</v>
      </c>
      <c r="AJ23" s="239"/>
      <c r="AK23" s="239"/>
      <c r="AL23" s="239"/>
      <c r="AM23" s="239"/>
      <c r="AN23" s="239"/>
      <c r="AO23" s="239"/>
      <c r="AP23" s="240"/>
      <c r="AQ23" s="241" t="s">
        <v>42</v>
      </c>
      <c r="AR23" s="242"/>
      <c r="AS23" s="242"/>
      <c r="AT23" s="238" t="s">
        <v>68</v>
      </c>
      <c r="AU23" s="243"/>
      <c r="AV23" s="243"/>
      <c r="AW23" s="243"/>
      <c r="AX23" s="243"/>
      <c r="AY23" s="244"/>
      <c r="AZ23" s="13"/>
      <c r="BA23" s="13"/>
      <c r="BB23" s="5"/>
    </row>
    <row r="24" spans="1:55" ht="15" customHeight="1" x14ac:dyDescent="0.2">
      <c r="A24" s="5"/>
      <c r="B24" s="224"/>
      <c r="C24" s="225"/>
      <c r="D24" s="225"/>
      <c r="E24" s="225"/>
      <c r="F24" s="225"/>
      <c r="G24" s="225"/>
      <c r="H24" s="225"/>
      <c r="I24" s="225"/>
      <c r="J24" s="226"/>
      <c r="K24" s="209" t="s">
        <v>53</v>
      </c>
      <c r="L24" s="209"/>
      <c r="M24" s="209"/>
      <c r="N24" s="209"/>
      <c r="O24" s="210"/>
      <c r="P24" s="211">
        <f>P22+P23</f>
        <v>1080000</v>
      </c>
      <c r="Q24" s="211"/>
      <c r="R24" s="211"/>
      <c r="S24" s="211"/>
      <c r="T24" s="211"/>
      <c r="U24" s="211"/>
      <c r="V24" s="211"/>
      <c r="W24" s="211"/>
      <c r="X24" s="211"/>
      <c r="Y24" s="212"/>
      <c r="AD24" s="231"/>
      <c r="AE24" s="232"/>
      <c r="AF24" s="241" t="s">
        <v>37</v>
      </c>
      <c r="AG24" s="242"/>
      <c r="AH24" s="245"/>
      <c r="AI24" s="246" t="s">
        <v>69</v>
      </c>
      <c r="AJ24" s="247"/>
      <c r="AK24" s="247"/>
      <c r="AL24" s="247"/>
      <c r="AM24" s="248"/>
      <c r="AN24" s="214" t="s">
        <v>38</v>
      </c>
      <c r="AO24" s="214"/>
      <c r="AP24" s="214"/>
      <c r="AQ24" s="215"/>
      <c r="AR24" s="249" t="s">
        <v>43</v>
      </c>
      <c r="AS24" s="242"/>
      <c r="AT24" s="242"/>
      <c r="AU24" s="242"/>
      <c r="AV24" s="242"/>
      <c r="AW24" s="242"/>
      <c r="AX24" s="242"/>
      <c r="AY24" s="250"/>
      <c r="AZ24" s="13"/>
      <c r="BA24" s="13"/>
    </row>
    <row r="25" spans="1:55" ht="15" customHeight="1" x14ac:dyDescent="0.2">
      <c r="A25" s="5"/>
      <c r="B25" s="251" t="s">
        <v>56</v>
      </c>
      <c r="C25" s="222"/>
      <c r="D25" s="222"/>
      <c r="E25" s="222"/>
      <c r="F25" s="222"/>
      <c r="G25" s="222"/>
      <c r="H25" s="222"/>
      <c r="I25" s="222"/>
      <c r="J25" s="223"/>
      <c r="K25" s="252" t="s">
        <v>52</v>
      </c>
      <c r="L25" s="252"/>
      <c r="M25" s="252"/>
      <c r="N25" s="252"/>
      <c r="O25" s="253"/>
      <c r="P25" s="254">
        <f>P28-P22</f>
        <v>400000</v>
      </c>
      <c r="Q25" s="254"/>
      <c r="R25" s="254"/>
      <c r="S25" s="254"/>
      <c r="T25" s="254"/>
      <c r="U25" s="254"/>
      <c r="V25" s="254"/>
      <c r="W25" s="254"/>
      <c r="X25" s="254"/>
      <c r="Y25" s="255"/>
      <c r="AD25" s="233"/>
      <c r="AE25" s="234"/>
      <c r="AF25" s="256" t="s">
        <v>39</v>
      </c>
      <c r="AG25" s="257"/>
      <c r="AH25" s="258"/>
      <c r="AI25" s="259" t="s">
        <v>70</v>
      </c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1"/>
      <c r="AZ25" s="13"/>
      <c r="BA25" s="13"/>
    </row>
    <row r="26" spans="1:55" ht="15" customHeight="1" x14ac:dyDescent="0.2">
      <c r="B26" s="221"/>
      <c r="C26" s="222"/>
      <c r="D26" s="222"/>
      <c r="E26" s="222"/>
      <c r="F26" s="222"/>
      <c r="G26" s="222"/>
      <c r="H26" s="222"/>
      <c r="I26" s="222"/>
      <c r="J26" s="223"/>
      <c r="K26" s="206" t="s">
        <v>71</v>
      </c>
      <c r="L26" s="206"/>
      <c r="M26" s="206"/>
      <c r="N26" s="60"/>
      <c r="O26" s="61"/>
      <c r="P26" s="262">
        <f>P29-P23</f>
        <v>32000</v>
      </c>
      <c r="Q26" s="262"/>
      <c r="R26" s="262"/>
      <c r="S26" s="262"/>
      <c r="T26" s="262"/>
      <c r="U26" s="262"/>
      <c r="V26" s="262"/>
      <c r="W26" s="262"/>
      <c r="X26" s="262"/>
      <c r="Y26" s="263"/>
      <c r="AG26" s="20"/>
      <c r="AH26" s="20"/>
      <c r="AI26" s="20"/>
      <c r="AJ26" s="20"/>
      <c r="AK26" s="20"/>
      <c r="AL26" s="17"/>
      <c r="AM26" s="17"/>
      <c r="AN26" s="17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5" ht="15" customHeight="1" thickBot="1" x14ac:dyDescent="0.25">
      <c r="B27" s="221"/>
      <c r="C27" s="222"/>
      <c r="D27" s="222"/>
      <c r="E27" s="222"/>
      <c r="F27" s="222"/>
      <c r="G27" s="222"/>
      <c r="H27" s="222"/>
      <c r="I27" s="222"/>
      <c r="J27" s="223"/>
      <c r="K27" s="264" t="s">
        <v>53</v>
      </c>
      <c r="L27" s="264"/>
      <c r="M27" s="264"/>
      <c r="N27" s="264"/>
      <c r="O27" s="265"/>
      <c r="P27" s="266">
        <f>P25+P26</f>
        <v>432000</v>
      </c>
      <c r="Q27" s="266"/>
      <c r="R27" s="266"/>
      <c r="S27" s="266"/>
      <c r="T27" s="266"/>
      <c r="U27" s="266"/>
      <c r="V27" s="266"/>
      <c r="W27" s="266"/>
      <c r="X27" s="266"/>
      <c r="Y27" s="267"/>
      <c r="AA27" s="21"/>
      <c r="AB27" s="56" t="s">
        <v>10</v>
      </c>
      <c r="AC27" s="22"/>
      <c r="AD27" s="22"/>
      <c r="AE27" s="22"/>
      <c r="AF27" s="22"/>
      <c r="AG27" s="23"/>
      <c r="AH27" s="23"/>
      <c r="AI27" s="23"/>
      <c r="AJ27" s="23"/>
      <c r="AK27" s="23"/>
      <c r="AL27" s="24"/>
      <c r="AM27" s="24"/>
      <c r="AN27" s="24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2"/>
      <c r="AZ27" s="22"/>
    </row>
    <row r="28" spans="1:55" ht="15" customHeight="1" x14ac:dyDescent="0.2">
      <c r="A28" s="5"/>
      <c r="B28" s="289" t="s">
        <v>26</v>
      </c>
      <c r="C28" s="290"/>
      <c r="D28" s="290"/>
      <c r="E28" s="290"/>
      <c r="F28" s="290"/>
      <c r="G28" s="290"/>
      <c r="H28" s="290"/>
      <c r="I28" s="290"/>
      <c r="J28" s="291"/>
      <c r="K28" s="298" t="s">
        <v>52</v>
      </c>
      <c r="L28" s="298"/>
      <c r="M28" s="298"/>
      <c r="N28" s="298"/>
      <c r="O28" s="299"/>
      <c r="P28" s="300">
        <v>1400000</v>
      </c>
      <c r="Q28" s="300"/>
      <c r="R28" s="300"/>
      <c r="S28" s="300"/>
      <c r="T28" s="300"/>
      <c r="U28" s="300"/>
      <c r="V28" s="300"/>
      <c r="W28" s="300"/>
      <c r="X28" s="300"/>
      <c r="Y28" s="301"/>
      <c r="AA28" s="26"/>
      <c r="AB28" s="5"/>
      <c r="AC28" s="5"/>
      <c r="AD28" s="27"/>
      <c r="AE28" s="5"/>
      <c r="AF28" s="5"/>
      <c r="AG28" s="5"/>
      <c r="AH28" s="5"/>
      <c r="AI28" s="5"/>
      <c r="AJ28" s="5"/>
      <c r="AK28" s="5"/>
      <c r="AL28" s="5"/>
      <c r="AM28" s="5"/>
      <c r="AN28" s="303" t="s">
        <v>16</v>
      </c>
      <c r="AO28" s="321"/>
      <c r="AP28" s="321"/>
      <c r="AQ28" s="322"/>
      <c r="AR28" s="268" t="s">
        <v>17</v>
      </c>
      <c r="AS28" s="269"/>
      <c r="AT28" s="269"/>
      <c r="AU28" s="269"/>
      <c r="AV28" s="269"/>
      <c r="AW28" s="269"/>
      <c r="AX28" s="269"/>
      <c r="AY28" s="270"/>
      <c r="AZ28" s="5"/>
    </row>
    <row r="29" spans="1:55" ht="15" customHeight="1" thickBot="1" x14ac:dyDescent="0.25">
      <c r="A29" s="5"/>
      <c r="B29" s="292"/>
      <c r="C29" s="293"/>
      <c r="D29" s="293"/>
      <c r="E29" s="293"/>
      <c r="F29" s="293"/>
      <c r="G29" s="293"/>
      <c r="H29" s="293"/>
      <c r="I29" s="293"/>
      <c r="J29" s="294"/>
      <c r="K29" s="273" t="s">
        <v>50</v>
      </c>
      <c r="L29" s="273"/>
      <c r="M29" s="273"/>
      <c r="N29" s="59">
        <v>8</v>
      </c>
      <c r="O29" s="76" t="s">
        <v>51</v>
      </c>
      <c r="P29" s="274">
        <f>P28*N29/100</f>
        <v>112000</v>
      </c>
      <c r="Q29" s="274"/>
      <c r="R29" s="274"/>
      <c r="S29" s="274"/>
      <c r="T29" s="274"/>
      <c r="U29" s="274"/>
      <c r="V29" s="274"/>
      <c r="W29" s="274"/>
      <c r="X29" s="274"/>
      <c r="Y29" s="275"/>
      <c r="AA29" s="26"/>
      <c r="AB29" s="5"/>
      <c r="AC29" s="5"/>
      <c r="AD29" s="5"/>
      <c r="AE29" s="27"/>
      <c r="AF29" s="28"/>
      <c r="AG29" s="28"/>
      <c r="AH29" s="28"/>
      <c r="AI29" s="29"/>
      <c r="AJ29" s="5"/>
      <c r="AK29" s="5"/>
      <c r="AL29" s="5"/>
      <c r="AN29" s="323"/>
      <c r="AO29" s="324"/>
      <c r="AP29" s="324"/>
      <c r="AQ29" s="325"/>
      <c r="AR29" s="271"/>
      <c r="AS29" s="179"/>
      <c r="AT29" s="179"/>
      <c r="AU29" s="179"/>
      <c r="AV29" s="179"/>
      <c r="AW29" s="179"/>
      <c r="AX29" s="179"/>
      <c r="AY29" s="272"/>
      <c r="AZ29" s="28"/>
    </row>
    <row r="30" spans="1:55" ht="15" customHeight="1" thickBot="1" x14ac:dyDescent="0.25">
      <c r="A30" s="5"/>
      <c r="B30" s="292"/>
      <c r="C30" s="293"/>
      <c r="D30" s="293"/>
      <c r="E30" s="293"/>
      <c r="F30" s="293"/>
      <c r="G30" s="293"/>
      <c r="H30" s="293"/>
      <c r="I30" s="293"/>
      <c r="J30" s="293"/>
      <c r="K30" s="276" t="s">
        <v>53</v>
      </c>
      <c r="L30" s="277"/>
      <c r="M30" s="277"/>
      <c r="N30" s="277"/>
      <c r="O30" s="278"/>
      <c r="P30" s="279">
        <f>P28+P29</f>
        <v>1512000</v>
      </c>
      <c r="Q30" s="280"/>
      <c r="R30" s="280"/>
      <c r="S30" s="280"/>
      <c r="T30" s="280"/>
      <c r="U30" s="280"/>
      <c r="V30" s="280"/>
      <c r="W30" s="280"/>
      <c r="X30" s="280"/>
      <c r="Y30" s="281"/>
      <c r="AA30" s="26"/>
      <c r="AB30" s="282" t="s">
        <v>20</v>
      </c>
      <c r="AC30" s="283"/>
      <c r="AD30" s="283"/>
      <c r="AE30" s="283"/>
      <c r="AF30" s="283"/>
      <c r="AG30" s="283"/>
      <c r="AH30" s="283"/>
      <c r="AI30" s="283"/>
      <c r="AJ30" s="283"/>
      <c r="AK30" s="283"/>
      <c r="AL30" s="284"/>
      <c r="AN30" s="303" t="s">
        <v>33</v>
      </c>
      <c r="AO30" s="321"/>
      <c r="AP30" s="321"/>
      <c r="AQ30" s="322"/>
      <c r="AR30" s="268"/>
      <c r="AS30" s="269"/>
      <c r="AT30" s="269"/>
      <c r="AU30" s="269"/>
      <c r="AV30" s="269"/>
      <c r="AW30" s="269"/>
      <c r="AX30" s="269"/>
      <c r="AY30" s="270"/>
      <c r="AZ30" s="5"/>
    </row>
    <row r="31" spans="1:55" ht="15" customHeight="1" thickBot="1" x14ac:dyDescent="0.25">
      <c r="B31" s="295"/>
      <c r="C31" s="296"/>
      <c r="D31" s="296"/>
      <c r="E31" s="296"/>
      <c r="F31" s="296"/>
      <c r="G31" s="296"/>
      <c r="H31" s="296"/>
      <c r="I31" s="296"/>
      <c r="J31" s="297"/>
      <c r="K31" s="285" t="s">
        <v>54</v>
      </c>
      <c r="L31" s="285"/>
      <c r="M31" s="285"/>
      <c r="N31" s="285"/>
      <c r="O31" s="286"/>
      <c r="P31" s="287">
        <f>P28/P18</f>
        <v>0.7</v>
      </c>
      <c r="Q31" s="287"/>
      <c r="R31" s="287"/>
      <c r="S31" s="287"/>
      <c r="T31" s="287"/>
      <c r="U31" s="287"/>
      <c r="V31" s="287"/>
      <c r="W31" s="287"/>
      <c r="X31" s="287"/>
      <c r="Y31" s="288"/>
      <c r="Z31" s="57"/>
      <c r="AA31" s="26"/>
      <c r="AB31" s="282" t="s">
        <v>18</v>
      </c>
      <c r="AC31" s="283"/>
      <c r="AD31" s="283"/>
      <c r="AE31" s="284"/>
      <c r="AF31" s="282" t="s">
        <v>19</v>
      </c>
      <c r="AG31" s="283"/>
      <c r="AH31" s="283"/>
      <c r="AI31" s="283"/>
      <c r="AJ31" s="283"/>
      <c r="AK31" s="283"/>
      <c r="AL31" s="284"/>
      <c r="AN31" s="323"/>
      <c r="AO31" s="324"/>
      <c r="AP31" s="324"/>
      <c r="AQ31" s="325"/>
      <c r="AR31" s="271"/>
      <c r="AS31" s="179"/>
      <c r="AT31" s="179"/>
      <c r="AU31" s="179"/>
      <c r="AV31" s="179"/>
      <c r="AW31" s="179"/>
      <c r="AX31" s="179"/>
      <c r="AY31" s="272"/>
      <c r="AZ31" s="5"/>
    </row>
    <row r="32" spans="1:55" ht="15" customHeight="1" x14ac:dyDescent="0.2">
      <c r="A32" s="15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5"/>
      <c r="AA32" s="26"/>
      <c r="AB32" s="30"/>
      <c r="AC32" s="31"/>
      <c r="AD32" s="31"/>
      <c r="AE32" s="32"/>
      <c r="AF32" s="30"/>
      <c r="AG32" s="31"/>
      <c r="AH32" s="31"/>
      <c r="AI32" s="31"/>
      <c r="AJ32" s="36"/>
      <c r="AK32" s="36"/>
      <c r="AL32" s="37"/>
      <c r="AN32" s="303" t="s">
        <v>15</v>
      </c>
      <c r="AO32" s="304"/>
      <c r="AP32" s="304"/>
      <c r="AQ32" s="305"/>
      <c r="AR32" s="309"/>
      <c r="AS32" s="310"/>
      <c r="AT32" s="310"/>
      <c r="AU32" s="310"/>
      <c r="AV32" s="310"/>
      <c r="AW32" s="310"/>
      <c r="AX32" s="310"/>
      <c r="AY32" s="311"/>
      <c r="AZ32" s="5"/>
    </row>
    <row r="33" spans="1:54" ht="15" customHeight="1" x14ac:dyDescent="0.2">
      <c r="A33" s="15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15"/>
      <c r="AA33" s="26"/>
      <c r="AB33" s="33"/>
      <c r="AC33" s="8"/>
      <c r="AD33" s="8"/>
      <c r="AE33" s="34"/>
      <c r="AF33" s="33"/>
      <c r="AG33" s="8"/>
      <c r="AH33" s="8"/>
      <c r="AI33" s="8"/>
      <c r="AJ33" s="5"/>
      <c r="AK33" s="5"/>
      <c r="AL33" s="39"/>
      <c r="AN33" s="306"/>
      <c r="AO33" s="307"/>
      <c r="AP33" s="307"/>
      <c r="AQ33" s="308"/>
      <c r="AR33" s="312"/>
      <c r="AS33" s="313"/>
      <c r="AT33" s="313"/>
      <c r="AU33" s="313"/>
      <c r="AV33" s="313"/>
      <c r="AW33" s="313"/>
      <c r="AX33" s="313"/>
      <c r="AY33" s="314"/>
      <c r="AZ33" s="5"/>
    </row>
    <row r="34" spans="1:54" ht="15" customHeight="1" x14ac:dyDescent="0.2">
      <c r="AA34" s="26"/>
      <c r="AB34" s="33"/>
      <c r="AC34" s="8"/>
      <c r="AD34" s="8"/>
      <c r="AE34" s="34"/>
      <c r="AF34" s="33"/>
      <c r="AG34" s="8"/>
      <c r="AH34" s="8"/>
      <c r="AI34" s="8"/>
      <c r="AJ34" s="5"/>
      <c r="AK34" s="5"/>
      <c r="AL34" s="39"/>
      <c r="AN34" s="303" t="s">
        <v>11</v>
      </c>
      <c r="AO34" s="304"/>
      <c r="AP34" s="304"/>
      <c r="AQ34" s="305"/>
      <c r="AR34" s="315" t="s">
        <v>12</v>
      </c>
      <c r="AS34" s="316"/>
      <c r="AT34" s="316"/>
      <c r="AU34" s="316"/>
      <c r="AV34" s="316"/>
      <c r="AW34" s="316"/>
      <c r="AX34" s="316"/>
      <c r="AY34" s="317"/>
      <c r="AZ34" s="5"/>
    </row>
    <row r="35" spans="1:54" ht="15" customHeight="1" x14ac:dyDescent="0.2">
      <c r="AA35" s="26"/>
      <c r="AB35" s="33"/>
      <c r="AC35" s="8"/>
      <c r="AD35" s="8"/>
      <c r="AE35" s="34"/>
      <c r="AF35" s="33"/>
      <c r="AG35" s="8"/>
      <c r="AH35" s="8"/>
      <c r="AI35" s="8"/>
      <c r="AJ35" s="5"/>
      <c r="AK35" s="5"/>
      <c r="AL35" s="39"/>
      <c r="AM35" s="5"/>
      <c r="AN35" s="306"/>
      <c r="AO35" s="307"/>
      <c r="AP35" s="307"/>
      <c r="AQ35" s="308"/>
      <c r="AR35" s="318"/>
      <c r="AS35" s="319"/>
      <c r="AT35" s="319"/>
      <c r="AU35" s="319"/>
      <c r="AV35" s="319"/>
      <c r="AW35" s="319"/>
      <c r="AX35" s="319"/>
      <c r="AY35" s="320"/>
      <c r="AZ35" s="5"/>
    </row>
    <row r="36" spans="1:54" ht="15" customHeight="1" x14ac:dyDescent="0.2">
      <c r="AA36" s="26"/>
      <c r="AB36" s="40"/>
      <c r="AC36" s="29"/>
      <c r="AD36" s="29"/>
      <c r="AE36" s="38"/>
      <c r="AF36" s="40"/>
      <c r="AG36" s="29"/>
      <c r="AH36" s="29"/>
      <c r="AI36" s="29"/>
      <c r="AJ36" s="29"/>
      <c r="AK36" s="29"/>
      <c r="AL36" s="38"/>
      <c r="AM36" s="5"/>
      <c r="AN36" s="303" t="s">
        <v>13</v>
      </c>
      <c r="AO36" s="321"/>
      <c r="AP36" s="321"/>
      <c r="AQ36" s="322"/>
      <c r="AR36" s="138" t="s">
        <v>41</v>
      </c>
      <c r="AS36" s="139"/>
      <c r="AT36" s="139"/>
      <c r="AU36" s="139"/>
      <c r="AV36" s="139"/>
      <c r="AW36" s="139"/>
      <c r="AX36" s="139"/>
      <c r="AY36" s="326"/>
      <c r="AZ36" s="5"/>
    </row>
    <row r="37" spans="1:54" ht="15" customHeight="1" x14ac:dyDescent="0.2">
      <c r="AA37" s="26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23"/>
      <c r="AO37" s="324"/>
      <c r="AP37" s="324"/>
      <c r="AQ37" s="325"/>
      <c r="AR37" s="142"/>
      <c r="AS37" s="143"/>
      <c r="AT37" s="143"/>
      <c r="AU37" s="143"/>
      <c r="AV37" s="143"/>
      <c r="AW37" s="143"/>
      <c r="AX37" s="143"/>
      <c r="AY37" s="327"/>
      <c r="AZ37" s="5"/>
    </row>
    <row r="38" spans="1:54" ht="6.75" customHeight="1" x14ac:dyDescent="0.2">
      <c r="AA38" s="26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0"/>
      <c r="AO38" s="28"/>
      <c r="AP38" s="28"/>
      <c r="AQ38" s="28"/>
      <c r="AR38" s="28"/>
      <c r="AS38" s="28"/>
      <c r="AT38" s="35"/>
      <c r="AU38" s="28"/>
      <c r="AV38" s="28"/>
      <c r="AW38" s="28"/>
      <c r="AX38" s="28"/>
      <c r="AY38" s="5"/>
      <c r="AZ38" s="5"/>
    </row>
    <row r="39" spans="1:54" ht="15" customHeight="1" x14ac:dyDescent="0.2">
      <c r="AD39" s="5"/>
      <c r="AE39" s="5"/>
      <c r="AF39" s="5"/>
      <c r="AG39" s="5"/>
      <c r="AH39" s="5"/>
      <c r="AI39" s="5"/>
      <c r="AJ39" s="5"/>
      <c r="AK39" s="5"/>
      <c r="AL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4.4" x14ac:dyDescent="0.2">
      <c r="AD40" s="5"/>
      <c r="AE40" s="5"/>
      <c r="AF40" s="5"/>
      <c r="AG40" s="5"/>
      <c r="AH40" s="5"/>
      <c r="AI40" s="5"/>
      <c r="AJ40" s="5"/>
      <c r="AK40" s="5"/>
      <c r="AL40" s="5"/>
      <c r="AN40" s="20"/>
      <c r="AO40" s="28"/>
      <c r="AP40" s="28"/>
      <c r="AQ40" s="28"/>
      <c r="AR40" s="28"/>
      <c r="AS40" s="28"/>
      <c r="AT40" s="35"/>
      <c r="AU40" s="28"/>
      <c r="AV40" s="28"/>
      <c r="AW40" s="28"/>
      <c r="AX40" s="28"/>
      <c r="AY40" s="5"/>
      <c r="AZ40" s="5"/>
    </row>
    <row r="41" spans="1:54" x14ac:dyDescent="0.2"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4" x14ac:dyDescent="0.2">
      <c r="AH42" s="5"/>
      <c r="AI42" s="5"/>
      <c r="AJ42" s="5"/>
      <c r="AK42" s="5"/>
      <c r="AL42" s="5"/>
    </row>
  </sheetData>
  <sheetProtection password="CF7A" sheet="1" formatCells="0" selectLockedCells="1"/>
  <mergeCells count="101">
    <mergeCell ref="AJ22:AT22"/>
    <mergeCell ref="AN32:AQ33"/>
    <mergeCell ref="AR32:AY33"/>
    <mergeCell ref="AN34:AQ35"/>
    <mergeCell ref="AR34:AY35"/>
    <mergeCell ref="AN36:AQ37"/>
    <mergeCell ref="AR36:AY37"/>
    <mergeCell ref="AN30:AQ31"/>
    <mergeCell ref="AR30:AY31"/>
    <mergeCell ref="AN28:AQ29"/>
    <mergeCell ref="K31:O31"/>
    <mergeCell ref="P31:Y31"/>
    <mergeCell ref="AB31:AE31"/>
    <mergeCell ref="AF31:AL31"/>
    <mergeCell ref="B28:J31"/>
    <mergeCell ref="K28:O28"/>
    <mergeCell ref="P28:Y28"/>
    <mergeCell ref="AR28:AY29"/>
    <mergeCell ref="K29:M29"/>
    <mergeCell ref="P29:Y29"/>
    <mergeCell ref="K30:O30"/>
    <mergeCell ref="P30:Y30"/>
    <mergeCell ref="AB30:AL30"/>
    <mergeCell ref="AR24:AY24"/>
    <mergeCell ref="B25:J27"/>
    <mergeCell ref="K25:O25"/>
    <mergeCell ref="P25:Y25"/>
    <mergeCell ref="AF25:AH25"/>
    <mergeCell ref="AI25:AY25"/>
    <mergeCell ref="K26:M26"/>
    <mergeCell ref="P26:Y26"/>
    <mergeCell ref="K27:O27"/>
    <mergeCell ref="P27:Y27"/>
    <mergeCell ref="AD23:AE25"/>
    <mergeCell ref="AF23:AH23"/>
    <mergeCell ref="AI23:AP23"/>
    <mergeCell ref="AQ23:AS23"/>
    <mergeCell ref="AT23:AY23"/>
    <mergeCell ref="K24:O24"/>
    <mergeCell ref="P24:Y24"/>
    <mergeCell ref="AF24:AH24"/>
    <mergeCell ref="AI24:AM24"/>
    <mergeCell ref="AN24:AQ24"/>
    <mergeCell ref="AD21:AH21"/>
    <mergeCell ref="AJ21:AL21"/>
    <mergeCell ref="AN21:AP21"/>
    <mergeCell ref="AR21:AT21"/>
    <mergeCell ref="B22:J24"/>
    <mergeCell ref="K22:O22"/>
    <mergeCell ref="P22:Y22"/>
    <mergeCell ref="AD22:AH22"/>
    <mergeCell ref="K23:M23"/>
    <mergeCell ref="P23:Y23"/>
    <mergeCell ref="K20:O20"/>
    <mergeCell ref="P20:Y20"/>
    <mergeCell ref="AD20:AH20"/>
    <mergeCell ref="AJ20:AL20"/>
    <mergeCell ref="AN20:AP20"/>
    <mergeCell ref="AR20:AT20"/>
    <mergeCell ref="AD16:AH17"/>
    <mergeCell ref="AJ16:AV17"/>
    <mergeCell ref="AW17:AX17"/>
    <mergeCell ref="B18:J20"/>
    <mergeCell ref="K18:O18"/>
    <mergeCell ref="P18:Y18"/>
    <mergeCell ref="AD18:AH18"/>
    <mergeCell ref="AJ18:AV18"/>
    <mergeCell ref="K19:M19"/>
    <mergeCell ref="P19:Y19"/>
    <mergeCell ref="AK13:AL13"/>
    <mergeCell ref="AN13:AP13"/>
    <mergeCell ref="AJ14:AX15"/>
    <mergeCell ref="P15:P16"/>
    <mergeCell ref="Q15:R16"/>
    <mergeCell ref="S15:S16"/>
    <mergeCell ref="T15:U16"/>
    <mergeCell ref="V15:V16"/>
    <mergeCell ref="W15:X16"/>
    <mergeCell ref="Y15:Y16"/>
    <mergeCell ref="S13:S14"/>
    <mergeCell ref="T13:U14"/>
    <mergeCell ref="V13:V14"/>
    <mergeCell ref="W13:X14"/>
    <mergeCell ref="Y13:Y14"/>
    <mergeCell ref="AD13:AH14"/>
    <mergeCell ref="B9:F11"/>
    <mergeCell ref="G9:Y11"/>
    <mergeCell ref="AD9:AH11"/>
    <mergeCell ref="AI9:AM11"/>
    <mergeCell ref="AN9:AY11"/>
    <mergeCell ref="B13:F16"/>
    <mergeCell ref="G13:K16"/>
    <mergeCell ref="L13:O16"/>
    <mergeCell ref="P13:P14"/>
    <mergeCell ref="Q13:R14"/>
    <mergeCell ref="P1:AJ1"/>
    <mergeCell ref="P3:AJ3"/>
    <mergeCell ref="AT4:AU4"/>
    <mergeCell ref="AW4:AX4"/>
    <mergeCell ref="A6:L7"/>
    <mergeCell ref="AP4:AR4"/>
  </mergeCells>
  <phoneticPr fontId="2"/>
  <dataValidations count="3">
    <dataValidation type="list" showInputMessage="1" showErrorMessage="1" sqref="AI24">
      <formula1>"　,当座,普通"</formula1>
    </dataValidation>
    <dataValidation type="list" allowBlank="1" showInputMessage="1" showErrorMessage="1" sqref="N29">
      <formula1>"5,8,10"</formula1>
    </dataValidation>
    <dataValidation type="list" allowBlank="1" showInputMessage="1" showErrorMessage="1" sqref="N23">
      <formula1>"5,8,10"</formula1>
    </dataValidation>
  </dataValidations>
  <printOptions horizontalCentered="1"/>
  <pageMargins left="0.59055118110236227" right="0.59055118110236227" top="0.39370078740157483" bottom="0.59055118110236227" header="0" footer="0.35433070866141736"/>
  <pageSetup paperSize="9" orientation="landscape" cellComments="asDisplayed" verticalDpi="0" r:id="rId1"/>
  <headerFooter alignWithMargins="0">
    <oddFooter xml:space="preserve">&amp;RFJT140331改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C42"/>
  <sheetViews>
    <sheetView showGridLines="0" showZeros="0" tabSelected="1" showWhiteSpace="0" topLeftCell="A3" zoomScaleNormal="100" workbookViewId="0">
      <selection activeCell="G9" sqref="G9:Y11"/>
    </sheetView>
  </sheetViews>
  <sheetFormatPr defaultColWidth="9" defaultRowHeight="13.2" x14ac:dyDescent="0.2"/>
  <cols>
    <col min="1" max="53" width="2.6640625" style="2" customWidth="1"/>
    <col min="54" max="16384" width="9" style="2"/>
  </cols>
  <sheetData>
    <row r="1" spans="1:51" ht="28.8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4" t="s">
        <v>14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5" customFormat="1" ht="6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8"/>
      <c r="P3" s="95" t="s">
        <v>30</v>
      </c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6"/>
    </row>
    <row r="4" spans="1:51" ht="14.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/>
      <c r="AG4" s="8"/>
      <c r="AH4" s="6"/>
      <c r="AI4" s="6"/>
      <c r="AJ4" s="6"/>
      <c r="AK4" s="6"/>
      <c r="AN4" s="10" t="s">
        <v>28</v>
      </c>
      <c r="AO4" s="29"/>
      <c r="AP4" s="328"/>
      <c r="AQ4" s="328"/>
      <c r="AR4" s="328"/>
      <c r="AS4" s="11" t="s">
        <v>0</v>
      </c>
      <c r="AT4" s="369"/>
      <c r="AU4" s="369"/>
      <c r="AV4" s="11" t="s">
        <v>1</v>
      </c>
      <c r="AW4" s="369"/>
      <c r="AX4" s="369"/>
      <c r="AY4" s="11" t="s">
        <v>2</v>
      </c>
    </row>
    <row r="5" spans="1:51" ht="5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/>
      <c r="AG5" s="8"/>
      <c r="AH5" s="6"/>
      <c r="AI5" s="6"/>
      <c r="AJ5" s="6"/>
      <c r="AK5" s="12"/>
    </row>
    <row r="6" spans="1:51" ht="14.4" x14ac:dyDescent="0.2">
      <c r="A6" s="97" t="s">
        <v>24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7"/>
      <c r="N6" s="7"/>
      <c r="O6" s="7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/>
      <c r="AG6" s="8"/>
      <c r="AH6" s="6"/>
      <c r="AI6" s="6"/>
      <c r="AJ6" s="6"/>
      <c r="AK6" s="12" t="s">
        <v>49</v>
      </c>
      <c r="AL6" s="6"/>
      <c r="AM6" s="6"/>
      <c r="AN6" s="13"/>
    </row>
    <row r="7" spans="1:51" ht="24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51" ht="24.75" customHeight="1" x14ac:dyDescent="0.2">
      <c r="A8" s="14"/>
      <c r="AD8" s="15" t="s">
        <v>23</v>
      </c>
    </row>
    <row r="9" spans="1:51" ht="15" customHeight="1" x14ac:dyDescent="0.2">
      <c r="B9" s="99" t="s">
        <v>45</v>
      </c>
      <c r="C9" s="100"/>
      <c r="D9" s="100"/>
      <c r="E9" s="100"/>
      <c r="F9" s="101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6"/>
      <c r="AD9" s="114" t="s">
        <v>4</v>
      </c>
      <c r="AE9" s="115"/>
      <c r="AF9" s="115"/>
      <c r="AG9" s="115"/>
      <c r="AH9" s="116"/>
      <c r="AI9" s="346"/>
      <c r="AJ9" s="347"/>
      <c r="AK9" s="347"/>
      <c r="AL9" s="347"/>
      <c r="AM9" s="347"/>
      <c r="AN9" s="129" t="s">
        <v>29</v>
      </c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</row>
    <row r="10" spans="1:51" ht="15" customHeight="1" x14ac:dyDescent="0.2">
      <c r="B10" s="102"/>
      <c r="C10" s="103"/>
      <c r="D10" s="103"/>
      <c r="E10" s="103"/>
      <c r="F10" s="104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8"/>
      <c r="AD10" s="117"/>
      <c r="AE10" s="118"/>
      <c r="AF10" s="118"/>
      <c r="AG10" s="118"/>
      <c r="AH10" s="119"/>
      <c r="AI10" s="348"/>
      <c r="AJ10" s="349"/>
      <c r="AK10" s="349"/>
      <c r="AL10" s="349"/>
      <c r="AM10" s="349"/>
      <c r="AN10" s="13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4"/>
    </row>
    <row r="11" spans="1:51" ht="15" customHeight="1" x14ac:dyDescent="0.2">
      <c r="B11" s="105"/>
      <c r="C11" s="106"/>
      <c r="D11" s="106"/>
      <c r="E11" s="106"/>
      <c r="F11" s="107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80"/>
      <c r="AD11" s="120"/>
      <c r="AE11" s="121"/>
      <c r="AF11" s="121"/>
      <c r="AG11" s="121"/>
      <c r="AH11" s="122"/>
      <c r="AI11" s="350"/>
      <c r="AJ11" s="351"/>
      <c r="AK11" s="351"/>
      <c r="AL11" s="351"/>
      <c r="AM11" s="351"/>
      <c r="AN11" s="135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7"/>
    </row>
    <row r="12" spans="1:51" ht="15" customHeight="1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3"/>
      <c r="M12" s="73"/>
      <c r="N12" s="73"/>
      <c r="O12" s="73"/>
      <c r="P12" s="73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D12" s="63"/>
      <c r="AE12" s="17"/>
      <c r="AF12" s="17"/>
      <c r="AG12" s="17"/>
      <c r="AH12" s="62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64"/>
    </row>
    <row r="13" spans="1:51" ht="15" customHeight="1" x14ac:dyDescent="0.2">
      <c r="B13" s="138" t="s">
        <v>3</v>
      </c>
      <c r="C13" s="139"/>
      <c r="D13" s="139"/>
      <c r="E13" s="139"/>
      <c r="F13" s="139"/>
      <c r="G13" s="333"/>
      <c r="H13" s="334"/>
      <c r="I13" s="334"/>
      <c r="J13" s="334"/>
      <c r="K13" s="335"/>
      <c r="L13" s="153" t="s">
        <v>27</v>
      </c>
      <c r="M13" s="154"/>
      <c r="N13" s="154"/>
      <c r="O13" s="155"/>
      <c r="P13" s="162" t="s">
        <v>5</v>
      </c>
      <c r="Q13" s="329"/>
      <c r="R13" s="329"/>
      <c r="S13" s="166" t="s">
        <v>0</v>
      </c>
      <c r="T13" s="329"/>
      <c r="U13" s="329"/>
      <c r="V13" s="166" t="s">
        <v>1</v>
      </c>
      <c r="W13" s="329"/>
      <c r="X13" s="329"/>
      <c r="Y13" s="168" t="s">
        <v>2</v>
      </c>
      <c r="AD13" s="140" t="s">
        <v>46</v>
      </c>
      <c r="AE13" s="141"/>
      <c r="AF13" s="141"/>
      <c r="AG13" s="141"/>
      <c r="AH13" s="170"/>
      <c r="AI13" s="43"/>
      <c r="AJ13" s="42" t="s">
        <v>21</v>
      </c>
      <c r="AK13" s="356"/>
      <c r="AL13" s="357"/>
      <c r="AM13" s="42" t="s">
        <v>32</v>
      </c>
      <c r="AN13" s="370"/>
      <c r="AO13" s="371"/>
      <c r="AP13" s="371"/>
      <c r="AQ13" s="44"/>
      <c r="AR13" s="44"/>
      <c r="AS13" s="44"/>
      <c r="AT13" s="44"/>
      <c r="AU13" s="44"/>
      <c r="AV13" s="44"/>
      <c r="AW13" s="44"/>
      <c r="AX13" s="44"/>
      <c r="AY13" s="64"/>
    </row>
    <row r="14" spans="1:51" ht="15" customHeight="1" x14ac:dyDescent="0.2">
      <c r="B14" s="140"/>
      <c r="C14" s="141"/>
      <c r="D14" s="141"/>
      <c r="E14" s="141"/>
      <c r="F14" s="141"/>
      <c r="G14" s="336"/>
      <c r="H14" s="337"/>
      <c r="I14" s="337"/>
      <c r="J14" s="337"/>
      <c r="K14" s="338"/>
      <c r="L14" s="156"/>
      <c r="M14" s="157"/>
      <c r="N14" s="157"/>
      <c r="O14" s="158"/>
      <c r="P14" s="163"/>
      <c r="Q14" s="330"/>
      <c r="R14" s="330"/>
      <c r="S14" s="167"/>
      <c r="T14" s="330"/>
      <c r="U14" s="330"/>
      <c r="V14" s="167"/>
      <c r="W14" s="330"/>
      <c r="X14" s="330"/>
      <c r="Y14" s="169"/>
      <c r="AD14" s="140"/>
      <c r="AE14" s="141"/>
      <c r="AF14" s="141"/>
      <c r="AG14" s="141"/>
      <c r="AH14" s="170"/>
      <c r="AI14" s="43"/>
      <c r="AJ14" s="352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4"/>
      <c r="AX14" s="354"/>
      <c r="AY14" s="64"/>
    </row>
    <row r="15" spans="1:51" ht="15" customHeight="1" x14ac:dyDescent="0.2">
      <c r="A15" s="16"/>
      <c r="B15" s="140"/>
      <c r="C15" s="141"/>
      <c r="D15" s="141"/>
      <c r="E15" s="141"/>
      <c r="F15" s="141"/>
      <c r="G15" s="336"/>
      <c r="H15" s="337"/>
      <c r="I15" s="337"/>
      <c r="J15" s="337"/>
      <c r="K15" s="338"/>
      <c r="L15" s="156"/>
      <c r="M15" s="157"/>
      <c r="N15" s="157"/>
      <c r="O15" s="158"/>
      <c r="P15" s="178" t="s">
        <v>6</v>
      </c>
      <c r="Q15" s="331"/>
      <c r="R15" s="331"/>
      <c r="S15" s="182" t="s">
        <v>0</v>
      </c>
      <c r="T15" s="331"/>
      <c r="U15" s="331"/>
      <c r="V15" s="182" t="s">
        <v>1</v>
      </c>
      <c r="W15" s="331"/>
      <c r="X15" s="331"/>
      <c r="Y15" s="184" t="s">
        <v>2</v>
      </c>
      <c r="AD15" s="65"/>
      <c r="AE15" s="66"/>
      <c r="AF15" s="66"/>
      <c r="AG15" s="66"/>
      <c r="AH15" s="55"/>
      <c r="AI15" s="4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4"/>
      <c r="AX15" s="354"/>
      <c r="AY15" s="64"/>
    </row>
    <row r="16" spans="1:51" ht="15" customHeight="1" x14ac:dyDescent="0.2">
      <c r="B16" s="142"/>
      <c r="C16" s="143"/>
      <c r="D16" s="143"/>
      <c r="E16" s="143"/>
      <c r="F16" s="143"/>
      <c r="G16" s="339"/>
      <c r="H16" s="340"/>
      <c r="I16" s="340"/>
      <c r="J16" s="340"/>
      <c r="K16" s="341"/>
      <c r="L16" s="159"/>
      <c r="M16" s="160"/>
      <c r="N16" s="160"/>
      <c r="O16" s="161"/>
      <c r="P16" s="179"/>
      <c r="Q16" s="332"/>
      <c r="R16" s="332"/>
      <c r="S16" s="183"/>
      <c r="T16" s="332"/>
      <c r="U16" s="332"/>
      <c r="V16" s="183"/>
      <c r="W16" s="332"/>
      <c r="X16" s="332"/>
      <c r="Y16" s="185"/>
      <c r="AD16" s="186" t="s">
        <v>47</v>
      </c>
      <c r="AE16" s="187"/>
      <c r="AF16" s="187"/>
      <c r="AG16" s="187"/>
      <c r="AH16" s="188"/>
      <c r="AI16" s="45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46"/>
      <c r="AX16" s="46"/>
      <c r="AY16" s="67"/>
    </row>
    <row r="17" spans="1:55" ht="15" customHeight="1" x14ac:dyDescent="0.2">
      <c r="A17" s="15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5"/>
      <c r="M17" s="75"/>
      <c r="N17" s="75"/>
      <c r="O17" s="75"/>
      <c r="P17" s="73"/>
      <c r="Q17" s="88"/>
      <c r="R17" s="88"/>
      <c r="S17" s="74"/>
      <c r="T17" s="88"/>
      <c r="U17" s="88"/>
      <c r="V17" s="74"/>
      <c r="W17" s="88"/>
      <c r="X17" s="88"/>
      <c r="Y17" s="74"/>
      <c r="Z17" s="71"/>
      <c r="AA17" s="15"/>
      <c r="AD17" s="186"/>
      <c r="AE17" s="187"/>
      <c r="AF17" s="187"/>
      <c r="AG17" s="187"/>
      <c r="AH17" s="188"/>
      <c r="AI17" s="45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55" t="s">
        <v>31</v>
      </c>
      <c r="AX17" s="355"/>
      <c r="AY17" s="67"/>
    </row>
    <row r="18" spans="1:55" ht="15" customHeight="1" x14ac:dyDescent="0.2">
      <c r="B18" s="191" t="s">
        <v>34</v>
      </c>
      <c r="C18" s="192"/>
      <c r="D18" s="192"/>
      <c r="E18" s="192"/>
      <c r="F18" s="192"/>
      <c r="G18" s="192"/>
      <c r="H18" s="192"/>
      <c r="I18" s="192"/>
      <c r="J18" s="193"/>
      <c r="K18" s="200" t="s">
        <v>52</v>
      </c>
      <c r="L18" s="200"/>
      <c r="M18" s="200"/>
      <c r="N18" s="200"/>
      <c r="O18" s="201"/>
      <c r="P18" s="342"/>
      <c r="Q18" s="342"/>
      <c r="R18" s="342"/>
      <c r="S18" s="342"/>
      <c r="T18" s="342"/>
      <c r="U18" s="342"/>
      <c r="V18" s="342"/>
      <c r="W18" s="342"/>
      <c r="X18" s="342"/>
      <c r="Y18" s="343"/>
      <c r="AD18" s="140" t="s">
        <v>48</v>
      </c>
      <c r="AE18" s="141"/>
      <c r="AF18" s="141"/>
      <c r="AG18" s="141"/>
      <c r="AH18" s="170"/>
      <c r="AI18" s="45"/>
      <c r="AJ18" s="372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47"/>
      <c r="AX18" s="47"/>
      <c r="AY18" s="67"/>
      <c r="BC18" s="58"/>
    </row>
    <row r="19" spans="1:55" ht="15" customHeight="1" x14ac:dyDescent="0.2">
      <c r="B19" s="194"/>
      <c r="C19" s="195"/>
      <c r="D19" s="195"/>
      <c r="E19" s="195"/>
      <c r="F19" s="195"/>
      <c r="G19" s="195"/>
      <c r="H19" s="195"/>
      <c r="I19" s="195"/>
      <c r="J19" s="196"/>
      <c r="K19" s="206" t="s">
        <v>50</v>
      </c>
      <c r="L19" s="206"/>
      <c r="M19" s="206"/>
      <c r="N19" s="81">
        <f>IF(P18=0,0,ROUND(P19/P18*100,0))</f>
        <v>0</v>
      </c>
      <c r="O19" s="61" t="s">
        <v>51</v>
      </c>
      <c r="P19" s="344"/>
      <c r="Q19" s="344"/>
      <c r="R19" s="344"/>
      <c r="S19" s="344"/>
      <c r="T19" s="344"/>
      <c r="U19" s="344"/>
      <c r="V19" s="344"/>
      <c r="W19" s="344"/>
      <c r="X19" s="344"/>
      <c r="Y19" s="345"/>
      <c r="Z19" s="18"/>
      <c r="AA19" s="18"/>
      <c r="AB19" s="18"/>
      <c r="AD19" s="68"/>
      <c r="AE19" s="19"/>
      <c r="AF19" s="19"/>
      <c r="AG19" s="19"/>
      <c r="AH19" s="19"/>
      <c r="AI19" s="48"/>
      <c r="AJ19" s="47"/>
      <c r="AK19" s="47"/>
      <c r="AL19" s="47"/>
      <c r="AM19" s="49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67"/>
    </row>
    <row r="20" spans="1:55" ht="15" customHeight="1" x14ac:dyDescent="0.2">
      <c r="B20" s="197"/>
      <c r="C20" s="198"/>
      <c r="D20" s="198"/>
      <c r="E20" s="198"/>
      <c r="F20" s="198"/>
      <c r="G20" s="198"/>
      <c r="H20" s="198"/>
      <c r="I20" s="198"/>
      <c r="J20" s="199"/>
      <c r="K20" s="209" t="s">
        <v>53</v>
      </c>
      <c r="L20" s="209"/>
      <c r="M20" s="209"/>
      <c r="N20" s="209"/>
      <c r="O20" s="210"/>
      <c r="P20" s="211">
        <f>P18+P19</f>
        <v>0</v>
      </c>
      <c r="Q20" s="211"/>
      <c r="R20" s="211"/>
      <c r="S20" s="211"/>
      <c r="T20" s="211"/>
      <c r="U20" s="211"/>
      <c r="V20" s="211"/>
      <c r="W20" s="211"/>
      <c r="X20" s="211"/>
      <c r="Y20" s="212"/>
      <c r="AB20" s="18"/>
      <c r="AD20" s="213" t="s">
        <v>7</v>
      </c>
      <c r="AE20" s="214"/>
      <c r="AF20" s="214"/>
      <c r="AG20" s="214"/>
      <c r="AH20" s="215"/>
      <c r="AI20" s="50"/>
      <c r="AJ20" s="358"/>
      <c r="AK20" s="359"/>
      <c r="AL20" s="359"/>
      <c r="AM20" s="41" t="s">
        <v>22</v>
      </c>
      <c r="AN20" s="358"/>
      <c r="AO20" s="359"/>
      <c r="AP20" s="359"/>
      <c r="AQ20" s="41" t="s">
        <v>22</v>
      </c>
      <c r="AR20" s="358"/>
      <c r="AS20" s="359"/>
      <c r="AT20" s="359"/>
      <c r="AU20" s="51"/>
      <c r="AV20" s="52"/>
      <c r="AW20" s="52"/>
      <c r="AX20" s="52"/>
      <c r="AY20" s="69"/>
    </row>
    <row r="21" spans="1:55" ht="15" customHeight="1" x14ac:dyDescent="0.2">
      <c r="A21" s="15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15"/>
      <c r="AA21" s="70"/>
      <c r="AD21" s="213" t="s">
        <v>8</v>
      </c>
      <c r="AE21" s="214"/>
      <c r="AF21" s="214"/>
      <c r="AG21" s="214"/>
      <c r="AH21" s="214"/>
      <c r="AI21" s="48"/>
      <c r="AJ21" s="358"/>
      <c r="AK21" s="359"/>
      <c r="AL21" s="359"/>
      <c r="AM21" s="41" t="s">
        <v>22</v>
      </c>
      <c r="AN21" s="358"/>
      <c r="AO21" s="359"/>
      <c r="AP21" s="359"/>
      <c r="AQ21" s="41" t="s">
        <v>22</v>
      </c>
      <c r="AR21" s="358"/>
      <c r="AS21" s="359"/>
      <c r="AT21" s="359"/>
      <c r="AU21" s="51"/>
      <c r="AV21" s="52"/>
      <c r="AW21" s="52"/>
      <c r="AX21" s="52"/>
      <c r="AY21" s="69"/>
    </row>
    <row r="22" spans="1:55" ht="15" customHeight="1" x14ac:dyDescent="0.2">
      <c r="B22" s="218" t="s">
        <v>25</v>
      </c>
      <c r="C22" s="219"/>
      <c r="D22" s="219"/>
      <c r="E22" s="219"/>
      <c r="F22" s="219"/>
      <c r="G22" s="219"/>
      <c r="H22" s="219"/>
      <c r="I22" s="219"/>
      <c r="J22" s="220"/>
      <c r="K22" s="200" t="s">
        <v>52</v>
      </c>
      <c r="L22" s="200"/>
      <c r="M22" s="200"/>
      <c r="N22" s="200"/>
      <c r="O22" s="201"/>
      <c r="P22" s="342"/>
      <c r="Q22" s="342"/>
      <c r="R22" s="342"/>
      <c r="S22" s="342"/>
      <c r="T22" s="342"/>
      <c r="U22" s="342"/>
      <c r="V22" s="342"/>
      <c r="W22" s="342"/>
      <c r="X22" s="342"/>
      <c r="Y22" s="343"/>
      <c r="AD22" s="213" t="s">
        <v>9</v>
      </c>
      <c r="AE22" s="214"/>
      <c r="AF22" s="214"/>
      <c r="AG22" s="214"/>
      <c r="AH22" s="214"/>
      <c r="AI22" s="366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8"/>
    </row>
    <row r="23" spans="1:55" ht="15" customHeight="1" x14ac:dyDescent="0.2">
      <c r="A23" s="5"/>
      <c r="B23" s="221"/>
      <c r="C23" s="222"/>
      <c r="D23" s="222"/>
      <c r="E23" s="222"/>
      <c r="F23" s="222"/>
      <c r="G23" s="222"/>
      <c r="H23" s="222"/>
      <c r="I23" s="222"/>
      <c r="J23" s="223"/>
      <c r="K23" s="206" t="s">
        <v>50</v>
      </c>
      <c r="L23" s="206"/>
      <c r="M23" s="206"/>
      <c r="N23" s="77"/>
      <c r="O23" s="61" t="s">
        <v>55</v>
      </c>
      <c r="P23" s="227">
        <f>IF(N23="　",0,ROUND(P22*N23/100,0))</f>
        <v>0</v>
      </c>
      <c r="Q23" s="227"/>
      <c r="R23" s="227"/>
      <c r="S23" s="227"/>
      <c r="T23" s="227"/>
      <c r="U23" s="227"/>
      <c r="V23" s="227"/>
      <c r="W23" s="227"/>
      <c r="X23" s="227"/>
      <c r="Y23" s="228"/>
      <c r="Z23" s="58"/>
      <c r="AD23" s="229" t="s">
        <v>35</v>
      </c>
      <c r="AE23" s="230"/>
      <c r="AF23" s="235" t="s">
        <v>36</v>
      </c>
      <c r="AG23" s="236"/>
      <c r="AH23" s="237"/>
      <c r="AI23" s="360"/>
      <c r="AJ23" s="389"/>
      <c r="AK23" s="389"/>
      <c r="AL23" s="389"/>
      <c r="AM23" s="389"/>
      <c r="AN23" s="389"/>
      <c r="AO23" s="389"/>
      <c r="AP23" s="390"/>
      <c r="AQ23" s="241" t="s">
        <v>42</v>
      </c>
      <c r="AR23" s="242"/>
      <c r="AS23" s="242"/>
      <c r="AT23" s="360"/>
      <c r="AU23" s="361"/>
      <c r="AV23" s="361"/>
      <c r="AW23" s="361"/>
      <c r="AX23" s="361"/>
      <c r="AY23" s="362"/>
      <c r="AZ23" s="13"/>
      <c r="BA23" s="13"/>
      <c r="BB23" s="5"/>
    </row>
    <row r="24" spans="1:55" ht="15" customHeight="1" x14ac:dyDescent="0.2">
      <c r="A24" s="5"/>
      <c r="B24" s="224"/>
      <c r="C24" s="225"/>
      <c r="D24" s="225"/>
      <c r="E24" s="225"/>
      <c r="F24" s="225"/>
      <c r="G24" s="225"/>
      <c r="H24" s="225"/>
      <c r="I24" s="225"/>
      <c r="J24" s="226"/>
      <c r="K24" s="209" t="s">
        <v>53</v>
      </c>
      <c r="L24" s="209"/>
      <c r="M24" s="209"/>
      <c r="N24" s="209"/>
      <c r="O24" s="210"/>
      <c r="P24" s="211">
        <f>P22+P23</f>
        <v>0</v>
      </c>
      <c r="Q24" s="211"/>
      <c r="R24" s="211"/>
      <c r="S24" s="211"/>
      <c r="T24" s="211"/>
      <c r="U24" s="211"/>
      <c r="V24" s="211"/>
      <c r="W24" s="211"/>
      <c r="X24" s="211"/>
      <c r="Y24" s="212"/>
      <c r="AD24" s="231"/>
      <c r="AE24" s="232"/>
      <c r="AF24" s="241" t="s">
        <v>37</v>
      </c>
      <c r="AG24" s="242"/>
      <c r="AH24" s="245"/>
      <c r="AI24" s="363" t="s">
        <v>44</v>
      </c>
      <c r="AJ24" s="364"/>
      <c r="AK24" s="364"/>
      <c r="AL24" s="364"/>
      <c r="AM24" s="365"/>
      <c r="AN24" s="214" t="s">
        <v>38</v>
      </c>
      <c r="AO24" s="214"/>
      <c r="AP24" s="214"/>
      <c r="AQ24" s="215"/>
      <c r="AR24" s="386"/>
      <c r="AS24" s="387"/>
      <c r="AT24" s="387"/>
      <c r="AU24" s="387"/>
      <c r="AV24" s="387"/>
      <c r="AW24" s="387"/>
      <c r="AX24" s="387"/>
      <c r="AY24" s="388"/>
      <c r="AZ24" s="13"/>
      <c r="BA24" s="13"/>
    </row>
    <row r="25" spans="1:55" ht="15" customHeight="1" x14ac:dyDescent="0.2">
      <c r="A25" s="5"/>
      <c r="B25" s="251" t="s">
        <v>56</v>
      </c>
      <c r="C25" s="222"/>
      <c r="D25" s="222"/>
      <c r="E25" s="222"/>
      <c r="F25" s="222"/>
      <c r="G25" s="222"/>
      <c r="H25" s="222"/>
      <c r="I25" s="222"/>
      <c r="J25" s="223"/>
      <c r="K25" s="252" t="s">
        <v>52</v>
      </c>
      <c r="L25" s="252"/>
      <c r="M25" s="252"/>
      <c r="N25" s="252"/>
      <c r="O25" s="253"/>
      <c r="P25" s="254">
        <f>P28-P22</f>
        <v>0</v>
      </c>
      <c r="Q25" s="254"/>
      <c r="R25" s="254"/>
      <c r="S25" s="254"/>
      <c r="T25" s="254"/>
      <c r="U25" s="254"/>
      <c r="V25" s="254"/>
      <c r="W25" s="254"/>
      <c r="X25" s="254"/>
      <c r="Y25" s="255"/>
      <c r="AD25" s="233"/>
      <c r="AE25" s="234"/>
      <c r="AF25" s="256" t="s">
        <v>39</v>
      </c>
      <c r="AG25" s="257"/>
      <c r="AH25" s="258"/>
      <c r="AI25" s="383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5"/>
      <c r="AZ25" s="13"/>
      <c r="BA25" s="13"/>
    </row>
    <row r="26" spans="1:55" ht="15" customHeight="1" x14ac:dyDescent="0.2">
      <c r="B26" s="221"/>
      <c r="C26" s="222"/>
      <c r="D26" s="222"/>
      <c r="E26" s="222"/>
      <c r="F26" s="222"/>
      <c r="G26" s="222"/>
      <c r="H26" s="222"/>
      <c r="I26" s="222"/>
      <c r="J26" s="223"/>
      <c r="K26" s="391" t="s">
        <v>71</v>
      </c>
      <c r="L26" s="206"/>
      <c r="M26" s="206"/>
      <c r="N26" s="206"/>
      <c r="O26" s="392"/>
      <c r="P26" s="262">
        <f>P29-P23</f>
        <v>0</v>
      </c>
      <c r="Q26" s="262"/>
      <c r="R26" s="262"/>
      <c r="S26" s="262"/>
      <c r="T26" s="262"/>
      <c r="U26" s="262"/>
      <c r="V26" s="262"/>
      <c r="W26" s="262"/>
      <c r="X26" s="262"/>
      <c r="Y26" s="263"/>
      <c r="AG26" s="20"/>
      <c r="AH26" s="20"/>
      <c r="AI26" s="20"/>
      <c r="AJ26" s="20"/>
      <c r="AK26" s="20"/>
      <c r="AL26" s="17"/>
      <c r="AM26" s="17"/>
      <c r="AN26" s="17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5" ht="15" customHeight="1" thickBot="1" x14ac:dyDescent="0.25">
      <c r="B27" s="221"/>
      <c r="C27" s="222"/>
      <c r="D27" s="222"/>
      <c r="E27" s="222"/>
      <c r="F27" s="222"/>
      <c r="G27" s="222"/>
      <c r="H27" s="222"/>
      <c r="I27" s="222"/>
      <c r="J27" s="223"/>
      <c r="K27" s="264" t="s">
        <v>53</v>
      </c>
      <c r="L27" s="264"/>
      <c r="M27" s="264"/>
      <c r="N27" s="264"/>
      <c r="O27" s="265"/>
      <c r="P27" s="266">
        <f>P25+P26</f>
        <v>0</v>
      </c>
      <c r="Q27" s="266"/>
      <c r="R27" s="266"/>
      <c r="S27" s="266"/>
      <c r="T27" s="266"/>
      <c r="U27" s="266"/>
      <c r="V27" s="266"/>
      <c r="W27" s="266"/>
      <c r="X27" s="266"/>
      <c r="Y27" s="267"/>
      <c r="AA27" s="21"/>
      <c r="AB27" s="56" t="s">
        <v>10</v>
      </c>
      <c r="AC27" s="22"/>
      <c r="AD27" s="22"/>
      <c r="AE27" s="22"/>
      <c r="AF27" s="22"/>
      <c r="AG27" s="23"/>
      <c r="AH27" s="23"/>
      <c r="AI27" s="23"/>
      <c r="AJ27" s="23"/>
      <c r="AK27" s="23"/>
      <c r="AL27" s="24"/>
      <c r="AM27" s="24"/>
      <c r="AN27" s="24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2"/>
      <c r="AZ27" s="22"/>
    </row>
    <row r="28" spans="1:55" ht="15" customHeight="1" x14ac:dyDescent="0.2">
      <c r="A28" s="5"/>
      <c r="B28" s="289" t="s">
        <v>26</v>
      </c>
      <c r="C28" s="290"/>
      <c r="D28" s="290"/>
      <c r="E28" s="290"/>
      <c r="F28" s="290"/>
      <c r="G28" s="290"/>
      <c r="H28" s="290"/>
      <c r="I28" s="290"/>
      <c r="J28" s="291"/>
      <c r="K28" s="298" t="s">
        <v>52</v>
      </c>
      <c r="L28" s="298"/>
      <c r="M28" s="298"/>
      <c r="N28" s="298"/>
      <c r="O28" s="299"/>
      <c r="P28" s="381"/>
      <c r="Q28" s="381"/>
      <c r="R28" s="381"/>
      <c r="S28" s="381"/>
      <c r="T28" s="381"/>
      <c r="U28" s="381"/>
      <c r="V28" s="381"/>
      <c r="W28" s="381"/>
      <c r="X28" s="381"/>
      <c r="Y28" s="382"/>
      <c r="AA28" s="26"/>
      <c r="AB28" s="5"/>
      <c r="AC28" s="5"/>
      <c r="AD28" s="27"/>
      <c r="AE28" s="5"/>
      <c r="AF28" s="5"/>
      <c r="AG28" s="5"/>
      <c r="AH28" s="5"/>
      <c r="AI28" s="5"/>
      <c r="AJ28" s="5"/>
      <c r="AK28" s="5"/>
      <c r="AL28" s="5"/>
      <c r="AM28" s="5"/>
      <c r="AN28" s="303" t="s">
        <v>16</v>
      </c>
      <c r="AO28" s="321"/>
      <c r="AP28" s="321"/>
      <c r="AQ28" s="322"/>
      <c r="AR28" s="268" t="s">
        <v>17</v>
      </c>
      <c r="AS28" s="269"/>
      <c r="AT28" s="269"/>
      <c r="AU28" s="269"/>
      <c r="AV28" s="269"/>
      <c r="AW28" s="269"/>
      <c r="AX28" s="269"/>
      <c r="AY28" s="270"/>
      <c r="AZ28" s="5"/>
    </row>
    <row r="29" spans="1:55" ht="15" customHeight="1" thickBot="1" x14ac:dyDescent="0.25">
      <c r="A29" s="5"/>
      <c r="B29" s="292"/>
      <c r="C29" s="293"/>
      <c r="D29" s="293"/>
      <c r="E29" s="293"/>
      <c r="F29" s="293"/>
      <c r="G29" s="293"/>
      <c r="H29" s="293"/>
      <c r="I29" s="293"/>
      <c r="J29" s="294"/>
      <c r="K29" s="273" t="s">
        <v>50</v>
      </c>
      <c r="L29" s="273"/>
      <c r="M29" s="273"/>
      <c r="N29" s="77"/>
      <c r="O29" s="76" t="s">
        <v>55</v>
      </c>
      <c r="P29" s="274">
        <f>IF(N29="　",0,ROUND(P28*N29/100,0))</f>
        <v>0</v>
      </c>
      <c r="Q29" s="274"/>
      <c r="R29" s="274"/>
      <c r="S29" s="274"/>
      <c r="T29" s="274"/>
      <c r="U29" s="274"/>
      <c r="V29" s="274"/>
      <c r="W29" s="274"/>
      <c r="X29" s="274"/>
      <c r="Y29" s="275"/>
      <c r="AA29" s="26"/>
      <c r="AB29" s="5"/>
      <c r="AC29" s="5"/>
      <c r="AD29" s="5"/>
      <c r="AE29" s="27"/>
      <c r="AF29" s="28"/>
      <c r="AG29" s="28"/>
      <c r="AH29" s="28"/>
      <c r="AI29" s="29"/>
      <c r="AJ29" s="5"/>
      <c r="AK29" s="5"/>
      <c r="AL29" s="5"/>
      <c r="AN29" s="323"/>
      <c r="AO29" s="324"/>
      <c r="AP29" s="324"/>
      <c r="AQ29" s="325"/>
      <c r="AR29" s="271"/>
      <c r="AS29" s="179"/>
      <c r="AT29" s="179"/>
      <c r="AU29" s="179"/>
      <c r="AV29" s="179"/>
      <c r="AW29" s="179"/>
      <c r="AX29" s="179"/>
      <c r="AY29" s="272"/>
      <c r="AZ29" s="28"/>
    </row>
    <row r="30" spans="1:55" ht="15" customHeight="1" thickBot="1" x14ac:dyDescent="0.25">
      <c r="A30" s="5"/>
      <c r="B30" s="292"/>
      <c r="C30" s="293"/>
      <c r="D30" s="293"/>
      <c r="E30" s="293"/>
      <c r="F30" s="293"/>
      <c r="G30" s="293"/>
      <c r="H30" s="293"/>
      <c r="I30" s="293"/>
      <c r="J30" s="293"/>
      <c r="K30" s="276" t="s">
        <v>53</v>
      </c>
      <c r="L30" s="277"/>
      <c r="M30" s="277"/>
      <c r="N30" s="277"/>
      <c r="O30" s="278"/>
      <c r="P30" s="279">
        <f>P28+P29</f>
        <v>0</v>
      </c>
      <c r="Q30" s="280"/>
      <c r="R30" s="280"/>
      <c r="S30" s="280"/>
      <c r="T30" s="280"/>
      <c r="U30" s="280"/>
      <c r="V30" s="280"/>
      <c r="W30" s="280"/>
      <c r="X30" s="280"/>
      <c r="Y30" s="281"/>
      <c r="AA30" s="26"/>
      <c r="AB30" s="282" t="s">
        <v>20</v>
      </c>
      <c r="AC30" s="283"/>
      <c r="AD30" s="283"/>
      <c r="AE30" s="283"/>
      <c r="AF30" s="283"/>
      <c r="AG30" s="283"/>
      <c r="AH30" s="283"/>
      <c r="AI30" s="283"/>
      <c r="AJ30" s="283"/>
      <c r="AK30" s="283"/>
      <c r="AL30" s="284"/>
      <c r="AN30" s="303" t="s">
        <v>33</v>
      </c>
      <c r="AO30" s="321"/>
      <c r="AP30" s="321"/>
      <c r="AQ30" s="322"/>
      <c r="AR30" s="268"/>
      <c r="AS30" s="269"/>
      <c r="AT30" s="269"/>
      <c r="AU30" s="269"/>
      <c r="AV30" s="269"/>
      <c r="AW30" s="269"/>
      <c r="AX30" s="269"/>
      <c r="AY30" s="270"/>
      <c r="AZ30" s="5"/>
    </row>
    <row r="31" spans="1:55" ht="15" customHeight="1" thickBot="1" x14ac:dyDescent="0.25">
      <c r="B31" s="295"/>
      <c r="C31" s="296"/>
      <c r="D31" s="296"/>
      <c r="E31" s="296"/>
      <c r="F31" s="296"/>
      <c r="G31" s="296"/>
      <c r="H31" s="296"/>
      <c r="I31" s="296"/>
      <c r="J31" s="297"/>
      <c r="K31" s="285" t="s">
        <v>54</v>
      </c>
      <c r="L31" s="285"/>
      <c r="M31" s="285"/>
      <c r="N31" s="285"/>
      <c r="O31" s="286"/>
      <c r="P31" s="287">
        <f>IF(P18=0,0,P28/P18)</f>
        <v>0</v>
      </c>
      <c r="Q31" s="287"/>
      <c r="R31" s="287"/>
      <c r="S31" s="287"/>
      <c r="T31" s="287"/>
      <c r="U31" s="287"/>
      <c r="V31" s="287"/>
      <c r="W31" s="287"/>
      <c r="X31" s="287"/>
      <c r="Y31" s="288"/>
      <c r="Z31" s="57"/>
      <c r="AA31" s="26"/>
      <c r="AB31" s="282" t="s">
        <v>18</v>
      </c>
      <c r="AC31" s="283"/>
      <c r="AD31" s="283"/>
      <c r="AE31" s="284"/>
      <c r="AF31" s="282" t="s">
        <v>19</v>
      </c>
      <c r="AG31" s="283"/>
      <c r="AH31" s="283"/>
      <c r="AI31" s="283"/>
      <c r="AJ31" s="283"/>
      <c r="AK31" s="283"/>
      <c r="AL31" s="284"/>
      <c r="AN31" s="323"/>
      <c r="AO31" s="324"/>
      <c r="AP31" s="324"/>
      <c r="AQ31" s="325"/>
      <c r="AR31" s="271"/>
      <c r="AS31" s="179"/>
      <c r="AT31" s="179"/>
      <c r="AU31" s="179"/>
      <c r="AV31" s="179"/>
      <c r="AW31" s="179"/>
      <c r="AX31" s="179"/>
      <c r="AY31" s="272"/>
      <c r="AZ31" s="5"/>
    </row>
    <row r="32" spans="1:55" ht="15" customHeight="1" x14ac:dyDescent="0.2">
      <c r="A32" s="15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5"/>
      <c r="AA32" s="26"/>
      <c r="AB32" s="30"/>
      <c r="AC32" s="31"/>
      <c r="AD32" s="31"/>
      <c r="AE32" s="32"/>
      <c r="AF32" s="30"/>
      <c r="AG32" s="31"/>
      <c r="AH32" s="31"/>
      <c r="AI32" s="31"/>
      <c r="AJ32" s="36"/>
      <c r="AK32" s="36"/>
      <c r="AL32" s="37"/>
      <c r="AN32" s="303" t="s">
        <v>15</v>
      </c>
      <c r="AO32" s="304"/>
      <c r="AP32" s="304"/>
      <c r="AQ32" s="305"/>
      <c r="AR32" s="309"/>
      <c r="AS32" s="310"/>
      <c r="AT32" s="310"/>
      <c r="AU32" s="310"/>
      <c r="AV32" s="310"/>
      <c r="AW32" s="310"/>
      <c r="AX32" s="310"/>
      <c r="AY32" s="311"/>
      <c r="AZ32" s="5"/>
    </row>
    <row r="33" spans="1:54" ht="15" customHeight="1" x14ac:dyDescent="0.2">
      <c r="A33" s="15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15"/>
      <c r="AA33" s="26"/>
      <c r="AB33" s="33"/>
      <c r="AC33" s="8"/>
      <c r="AD33" s="8"/>
      <c r="AE33" s="34"/>
      <c r="AF33" s="33"/>
      <c r="AG33" s="8"/>
      <c r="AH33" s="8"/>
      <c r="AI33" s="8"/>
      <c r="AJ33" s="5"/>
      <c r="AK33" s="5"/>
      <c r="AL33" s="39"/>
      <c r="AN33" s="306"/>
      <c r="AO33" s="307"/>
      <c r="AP33" s="307"/>
      <c r="AQ33" s="308"/>
      <c r="AR33" s="312"/>
      <c r="AS33" s="313"/>
      <c r="AT33" s="313"/>
      <c r="AU33" s="313"/>
      <c r="AV33" s="313"/>
      <c r="AW33" s="313"/>
      <c r="AX33" s="313"/>
      <c r="AY33" s="314"/>
      <c r="AZ33" s="5"/>
    </row>
    <row r="34" spans="1:54" ht="15" customHeight="1" x14ac:dyDescent="0.2">
      <c r="AA34" s="26"/>
      <c r="AB34" s="33"/>
      <c r="AC34" s="8"/>
      <c r="AD34" s="8"/>
      <c r="AE34" s="34"/>
      <c r="AF34" s="33"/>
      <c r="AG34" s="8"/>
      <c r="AH34" s="8"/>
      <c r="AI34" s="8"/>
      <c r="AJ34" s="5"/>
      <c r="AK34" s="5"/>
      <c r="AL34" s="39"/>
      <c r="AN34" s="303" t="s">
        <v>11</v>
      </c>
      <c r="AO34" s="304"/>
      <c r="AP34" s="304"/>
      <c r="AQ34" s="305"/>
      <c r="AR34" s="315" t="s">
        <v>12</v>
      </c>
      <c r="AS34" s="316"/>
      <c r="AT34" s="316"/>
      <c r="AU34" s="316"/>
      <c r="AV34" s="316"/>
      <c r="AW34" s="316"/>
      <c r="AX34" s="316"/>
      <c r="AY34" s="317"/>
      <c r="AZ34" s="5"/>
    </row>
    <row r="35" spans="1:54" ht="15" customHeight="1" x14ac:dyDescent="0.2">
      <c r="AA35" s="26"/>
      <c r="AB35" s="33"/>
      <c r="AC35" s="8"/>
      <c r="AD35" s="8"/>
      <c r="AE35" s="34"/>
      <c r="AF35" s="33"/>
      <c r="AG35" s="8"/>
      <c r="AH35" s="8"/>
      <c r="AI35" s="8"/>
      <c r="AJ35" s="5"/>
      <c r="AK35" s="5"/>
      <c r="AL35" s="39"/>
      <c r="AM35" s="5"/>
      <c r="AN35" s="306"/>
      <c r="AO35" s="307"/>
      <c r="AP35" s="307"/>
      <c r="AQ35" s="308"/>
      <c r="AR35" s="318"/>
      <c r="AS35" s="319"/>
      <c r="AT35" s="319"/>
      <c r="AU35" s="319"/>
      <c r="AV35" s="319"/>
      <c r="AW35" s="319"/>
      <c r="AX35" s="319"/>
      <c r="AY35" s="320"/>
      <c r="AZ35" s="5"/>
    </row>
    <row r="36" spans="1:54" ht="15" customHeight="1" x14ac:dyDescent="0.2">
      <c r="AA36" s="26"/>
      <c r="AB36" s="40"/>
      <c r="AC36" s="29"/>
      <c r="AD36" s="29"/>
      <c r="AE36" s="38"/>
      <c r="AF36" s="40"/>
      <c r="AG36" s="29"/>
      <c r="AH36" s="29"/>
      <c r="AI36" s="29"/>
      <c r="AJ36" s="29"/>
      <c r="AK36" s="29"/>
      <c r="AL36" s="38"/>
      <c r="AM36" s="5"/>
      <c r="AN36" s="303" t="s">
        <v>13</v>
      </c>
      <c r="AO36" s="321"/>
      <c r="AP36" s="321"/>
      <c r="AQ36" s="322"/>
      <c r="AR36" s="138" t="s">
        <v>41</v>
      </c>
      <c r="AS36" s="139"/>
      <c r="AT36" s="139"/>
      <c r="AU36" s="139"/>
      <c r="AV36" s="139"/>
      <c r="AW36" s="139"/>
      <c r="AX36" s="139"/>
      <c r="AY36" s="326"/>
      <c r="AZ36" s="5"/>
    </row>
    <row r="37" spans="1:54" ht="15" customHeight="1" x14ac:dyDescent="0.2">
      <c r="AA37" s="26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23"/>
      <c r="AO37" s="324"/>
      <c r="AP37" s="324"/>
      <c r="AQ37" s="325"/>
      <c r="AR37" s="142"/>
      <c r="AS37" s="143"/>
      <c r="AT37" s="143"/>
      <c r="AU37" s="143"/>
      <c r="AV37" s="143"/>
      <c r="AW37" s="143"/>
      <c r="AX37" s="143"/>
      <c r="AY37" s="327"/>
      <c r="AZ37" s="5"/>
    </row>
    <row r="38" spans="1:54" ht="6.75" customHeight="1" x14ac:dyDescent="0.2">
      <c r="AA38" s="26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0"/>
      <c r="AO38" s="28"/>
      <c r="AP38" s="28"/>
      <c r="AQ38" s="28"/>
      <c r="AR38" s="28"/>
      <c r="AS38" s="28"/>
      <c r="AT38" s="35"/>
      <c r="AU38" s="28"/>
      <c r="AV38" s="28"/>
      <c r="AW38" s="28"/>
      <c r="AX38" s="28"/>
      <c r="AY38" s="5"/>
      <c r="AZ38" s="5"/>
    </row>
    <row r="39" spans="1:54" ht="15" customHeight="1" x14ac:dyDescent="0.2">
      <c r="AD39" s="5"/>
      <c r="AE39" s="5"/>
      <c r="AF39" s="5"/>
      <c r="AG39" s="5"/>
      <c r="AH39" s="5"/>
      <c r="AI39" s="5"/>
      <c r="AJ39" s="5"/>
      <c r="AK39" s="5"/>
      <c r="AL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4.4" x14ac:dyDescent="0.2">
      <c r="AD40" s="5"/>
      <c r="AE40" s="5"/>
      <c r="AF40" s="5"/>
      <c r="AG40" s="5"/>
      <c r="AH40" s="5"/>
      <c r="AI40" s="5"/>
      <c r="AJ40" s="5"/>
      <c r="AK40" s="5"/>
      <c r="AL40" s="5"/>
      <c r="AN40" s="20"/>
      <c r="AO40" s="28"/>
      <c r="AP40" s="28"/>
      <c r="AQ40" s="28"/>
      <c r="AR40" s="28"/>
      <c r="AS40" s="28"/>
      <c r="AT40" s="35"/>
      <c r="AU40" s="28"/>
      <c r="AV40" s="28"/>
      <c r="AW40" s="28"/>
      <c r="AX40" s="28"/>
      <c r="AY40" s="5"/>
      <c r="AZ40" s="5"/>
    </row>
    <row r="41" spans="1:54" x14ac:dyDescent="0.2"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4" x14ac:dyDescent="0.2">
      <c r="AH42" s="5"/>
      <c r="AI42" s="5"/>
      <c r="AJ42" s="5"/>
      <c r="AK42" s="5"/>
      <c r="AL42" s="5"/>
    </row>
  </sheetData>
  <sheetProtection password="CF7A" sheet="1" formatCells="0" selectLockedCells="1"/>
  <mergeCells count="101">
    <mergeCell ref="P13:P14"/>
    <mergeCell ref="K30:O30"/>
    <mergeCell ref="K23:M23"/>
    <mergeCell ref="B25:J27"/>
    <mergeCell ref="P25:Y25"/>
    <mergeCell ref="K27:O27"/>
    <mergeCell ref="P27:Y27"/>
    <mergeCell ref="K28:O28"/>
    <mergeCell ref="K29:M29"/>
    <mergeCell ref="P30:Y30"/>
    <mergeCell ref="B22:J24"/>
    <mergeCell ref="K26:O26"/>
    <mergeCell ref="P26:Y26"/>
    <mergeCell ref="K24:O24"/>
    <mergeCell ref="P24:Y24"/>
    <mergeCell ref="B28:J31"/>
    <mergeCell ref="K25:O25"/>
    <mergeCell ref="K31:O31"/>
    <mergeCell ref="AF23:AH23"/>
    <mergeCell ref="AF24:AH24"/>
    <mergeCell ref="AB30:AL30"/>
    <mergeCell ref="AF25:AH25"/>
    <mergeCell ref="AI25:AY25"/>
    <mergeCell ref="AR30:AY31"/>
    <mergeCell ref="AD23:AE25"/>
    <mergeCell ref="AR24:AY24"/>
    <mergeCell ref="AN30:AQ31"/>
    <mergeCell ref="AI23:AP23"/>
    <mergeCell ref="A6:L7"/>
    <mergeCell ref="B9:F11"/>
    <mergeCell ref="G9:Y11"/>
    <mergeCell ref="P31:Y31"/>
    <mergeCell ref="K20:O20"/>
    <mergeCell ref="P28:Y28"/>
    <mergeCell ref="P29:Y29"/>
    <mergeCell ref="P22:Y22"/>
    <mergeCell ref="P23:Y23"/>
    <mergeCell ref="K22:O22"/>
    <mergeCell ref="P1:AJ1"/>
    <mergeCell ref="AN9:AY11"/>
    <mergeCell ref="AN20:AP20"/>
    <mergeCell ref="AJ20:AL20"/>
    <mergeCell ref="P3:AJ3"/>
    <mergeCell ref="AW4:AX4"/>
    <mergeCell ref="AT4:AU4"/>
    <mergeCell ref="AN13:AP13"/>
    <mergeCell ref="AJ18:AV18"/>
    <mergeCell ref="AJ16:AV17"/>
    <mergeCell ref="AD22:AH22"/>
    <mergeCell ref="AN34:AQ35"/>
    <mergeCell ref="AN32:AQ33"/>
    <mergeCell ref="AN36:AQ37"/>
    <mergeCell ref="AB31:AE31"/>
    <mergeCell ref="AF31:AL31"/>
    <mergeCell ref="AI24:AM24"/>
    <mergeCell ref="AI22:AY22"/>
    <mergeCell ref="AR36:AY37"/>
    <mergeCell ref="AR28:AY29"/>
    <mergeCell ref="AR34:AY35"/>
    <mergeCell ref="AR32:AY33"/>
    <mergeCell ref="AN28:AQ29"/>
    <mergeCell ref="AQ23:AS23"/>
    <mergeCell ref="AT23:AY23"/>
    <mergeCell ref="AN24:AQ24"/>
    <mergeCell ref="AD16:AH17"/>
    <mergeCell ref="AD21:AH21"/>
    <mergeCell ref="AR20:AT20"/>
    <mergeCell ref="AJ21:AL21"/>
    <mergeCell ref="AD20:AH20"/>
    <mergeCell ref="AR21:AT21"/>
    <mergeCell ref="AN21:AP21"/>
    <mergeCell ref="AD13:AH14"/>
    <mergeCell ref="AD18:AH18"/>
    <mergeCell ref="P19:Y19"/>
    <mergeCell ref="P20:Y20"/>
    <mergeCell ref="K18:O18"/>
    <mergeCell ref="AI9:AM11"/>
    <mergeCell ref="AD9:AH11"/>
    <mergeCell ref="AJ14:AX15"/>
    <mergeCell ref="AW17:AX17"/>
    <mergeCell ref="AK13:AL13"/>
    <mergeCell ref="B18:J20"/>
    <mergeCell ref="B13:F16"/>
    <mergeCell ref="G13:K16"/>
    <mergeCell ref="L13:O16"/>
    <mergeCell ref="P18:Y18"/>
    <mergeCell ref="W15:X16"/>
    <mergeCell ref="V15:V16"/>
    <mergeCell ref="T15:U16"/>
    <mergeCell ref="S15:S16"/>
    <mergeCell ref="K19:M19"/>
    <mergeCell ref="AP4:AR4"/>
    <mergeCell ref="P15:P16"/>
    <mergeCell ref="Y15:Y16"/>
    <mergeCell ref="Y13:Y14"/>
    <mergeCell ref="W13:X14"/>
    <mergeCell ref="V13:V14"/>
    <mergeCell ref="T13:U14"/>
    <mergeCell ref="Q15:R16"/>
    <mergeCell ref="S13:S14"/>
    <mergeCell ref="Q13:R14"/>
  </mergeCells>
  <phoneticPr fontId="2"/>
  <dataValidations count="4">
    <dataValidation type="list" showInputMessage="1" showErrorMessage="1" sqref="N29">
      <formula1>"　,5,8,10"</formula1>
    </dataValidation>
    <dataValidation type="list" showInputMessage="1" showErrorMessage="1" sqref="AI24">
      <formula1>"　,当座,普通"</formula1>
    </dataValidation>
    <dataValidation type="list" showInputMessage="1" showErrorMessage="1" sqref="N23">
      <formula1>"　,5,8,10"</formula1>
    </dataValidation>
    <dataValidation showInputMessage="1" showErrorMessage="1" sqref="N19"/>
  </dataValidations>
  <printOptions horizontalCentered="1"/>
  <pageMargins left="0.59055118110236227" right="0.59055118110236227" top="0.39370078740157483" bottom="0.59055118110236227" header="0" footer="0.35433070866141736"/>
  <pageSetup paperSize="9" orientation="landscape" verticalDpi="0" r:id="rId1"/>
  <headerFooter alignWithMargins="0">
    <oddFooter xml:space="preserve">&amp;RFJT140331改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サンプル（記入例）</vt:lpstr>
      <vt:lpstr>契約出来高請求書</vt:lpstr>
      <vt:lpstr>'サンプル（記入例）'!Print_Area</vt:lpstr>
      <vt:lpstr>契約出来高請求書!Print_Area</vt:lpstr>
    </vt:vector>
  </TitlesOfParts>
  <Company>FUJITA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丸山 芽衣</cp:lastModifiedBy>
  <cp:lastPrinted>2014-03-04T01:58:53Z</cp:lastPrinted>
  <dcterms:created xsi:type="dcterms:W3CDTF">2010-11-25T04:40:34Z</dcterms:created>
  <dcterms:modified xsi:type="dcterms:W3CDTF">2019-04-01T09:45:14Z</dcterms:modified>
</cp:coreProperties>
</file>