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7_工務\03_ＨＰ関連\HPUPDATA\書式集\"/>
    </mc:Choice>
  </mc:AlternateContent>
  <xr:revisionPtr revIDLastSave="0" documentId="13_ncr:1_{08D33C70-CF8B-43E1-BAF4-ACB46EF0B2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サンプル（記入例）" sheetId="4" r:id="rId1"/>
    <sheet name="請求書 " sheetId="3" r:id="rId2"/>
  </sheets>
  <definedNames>
    <definedName name="CSV">#REF!</definedName>
    <definedName name="_xlnm.Print_Area" localSheetId="0">'サンプル（記入例）'!$A$1:$BA$38</definedName>
    <definedName name="_xlnm.Print_Area" localSheetId="1">'請求書 '!$A$1:$BA$38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4" l="1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36" i="4" l="1"/>
  <c r="T37" i="4" s="1"/>
  <c r="T38" i="4" l="1"/>
  <c r="O12" i="4" s="1"/>
  <c r="T37" i="3"/>
  <c r="M37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36" i="3" l="1"/>
  <c r="T38" i="3" s="1"/>
  <c r="O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inst0304</author>
    <author>FUJITA</author>
  </authors>
  <commentList>
    <comment ref="G9" authorId="0" shapeId="0" xr:uid="{69934388-A75A-4234-8774-A1F70F6FE000}">
      <text>
        <r>
          <rPr>
            <b/>
            <sz val="9"/>
            <color indexed="81"/>
            <rFont val="ＭＳ Ｐゴシック"/>
            <family val="3"/>
            <charset val="128"/>
          </rPr>
          <t>フジタの取引先事業所名を入力下さい。
（ex.本社、○○支店、技術センター等）</t>
        </r>
      </text>
    </comment>
    <comment ref="R9" authorId="0" shapeId="0" xr:uid="{F7D3C541-5EEF-4691-8535-4B2B253F0D8C}">
      <text>
        <r>
          <rPr>
            <b/>
            <sz val="9"/>
            <color indexed="81"/>
            <rFont val="ＭＳ Ｐゴシック"/>
            <family val="3"/>
            <charset val="128"/>
          </rPr>
          <t>フジタの取引先部署名を入力下さい。
（ex.総務部、建築部、土木部、営業等）</t>
        </r>
      </text>
    </comment>
    <comment ref="AI9" authorId="1" shapeId="0" xr:uid="{63274AE4-7EB4-4E4C-93D2-8341A46DAEB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必ず、フジタの取引先コードを記入してください。分からない場合は当社の担当者に確認してください。（過去にお取引があり、支払通知書がお手元にある場合は、その支払通知書に取引先ｺｰﾄﾞが記載されていますのでご確認下さい。）
</t>
        </r>
      </text>
    </comment>
    <comment ref="O12" authorId="0" shapeId="0" xr:uid="{B4E50B74-00B1-4136-9FE5-FA4F02D135BF}">
      <text>
        <r>
          <rPr>
            <b/>
            <sz val="9"/>
            <color indexed="81"/>
            <rFont val="ＭＳ Ｐゴシック"/>
            <family val="3"/>
            <charset val="128"/>
          </rPr>
          <t>下記の請求内訳の合計金額が転記されますので入力は不要です。念のためご確認下さい。</t>
        </r>
      </text>
    </comment>
    <comment ref="AI23" authorId="0" shapeId="0" xr:uid="{93267AE7-72AC-4E32-A435-A8049947A367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ドロップダウンにより預金種目が選択できます。</t>
        </r>
      </text>
    </comment>
    <comment ref="O37" authorId="0" shapeId="0" xr:uid="{779E90CC-8652-41B8-9188-F5A9AB620BF5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ドロップダウンにより消費税計算方法を選択してください。
・四捨五入(5%)
・切捨て(5%)
・切上げ(5%)
・四捨五入(8%)
・切捨て(8%)
・切上げ(8%)
・四捨五入(10%)
・切捨て(10%)
・切上げ(10%)
・非課税不課税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inst0304</author>
  </authors>
  <commentList>
    <comment ref="AI23" authorId="0" shapeId="0" xr:uid="{4F9C48C5-F63B-42C6-9131-62CD5C5F028C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ドロップダウンにより預金種目が選択できます。</t>
        </r>
      </text>
    </comment>
    <comment ref="O37" authorId="0" shapeId="0" xr:uid="{C3903543-B086-4769-9129-02E06EA35842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ドロップダウンにより消費税計算方法を選択してください。
・四捨五入(5%)
・切捨て(5%)
・切上げ(5%)
・四捨五入(8%)
・切捨て(8%)
・切上げ(8%)
・四捨五入(10%)
・切捨て(10%)
・切上げ(10%)
・非課税不課税</t>
        </r>
      </text>
    </comment>
  </commentList>
</comments>
</file>

<file path=xl/sharedStrings.xml><?xml version="1.0" encoding="utf-8"?>
<sst xmlns="http://schemas.openxmlformats.org/spreadsheetml/2006/main" count="142" uniqueCount="78">
  <si>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</si>
  <si>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</si>
  <si>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</si>
  <si>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取引先コード</t>
    <rPh sb="0" eb="2">
      <t>トリヒキ</t>
    </rPh>
    <rPh sb="2" eb="3">
      <t>サキ</t>
    </rPh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</si>
  <si>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</si>
  <si>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</si>
  <si>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</si>
  <si>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担当者</t>
    <rPh sb="0" eb="3">
      <t>タントウシャ</t>
    </rPh>
    <phoneticPr fontId="2"/>
  </si>
  <si>
    <t>（フジタ使用欄）</t>
    <rPh sb="4" eb="6">
      <t>シヨウ</t>
    </rPh>
    <rPh sb="6" eb="7">
      <t>ラン</t>
    </rPh>
    <phoneticPr fontId="2"/>
  </si>
  <si>
    <t>原価負担部署</t>
    <rPh sb="0" eb="2">
      <t>ゲンカ</t>
    </rPh>
    <rPh sb="2" eb="4">
      <t>フタン</t>
    </rPh>
    <rPh sb="4" eb="6">
      <t>ブショ</t>
    </rPh>
    <phoneticPr fontId="2"/>
  </si>
  <si>
    <t>　　　　　　年　　　　月　　　　日</t>
    <rPh sb="6" eb="7">
      <t>トシ</t>
    </rPh>
    <rPh sb="11" eb="12">
      <t>ツキ</t>
    </rPh>
    <rPh sb="16" eb="17">
      <t>ヒ</t>
    </rPh>
    <phoneticPr fontId="2"/>
  </si>
  <si>
    <t>担当者</t>
    <phoneticPr fontId="2"/>
  </si>
  <si>
    <t>決裁</t>
    <rPh sb="0" eb="2">
      <t>ケッサイ</t>
    </rPh>
    <phoneticPr fontId="2"/>
  </si>
  <si>
    <t>〒</t>
    <phoneticPr fontId="2"/>
  </si>
  <si>
    <t>－</t>
    <phoneticPr fontId="2"/>
  </si>
  <si>
    <t>請求者</t>
    <phoneticPr fontId="2"/>
  </si>
  <si>
    <t>株式会社フジタ 御中</t>
    <phoneticPr fontId="2"/>
  </si>
  <si>
    <t>請求金額</t>
    <rPh sb="0" eb="2">
      <t>セイキュウ</t>
    </rPh>
    <rPh sb="2" eb="4">
      <t>キンガク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</si>
  <si>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</si>
  <si>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</si>
  <si>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</si>
  <si>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</si>
  <si>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</si>
  <si>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</si>
  <si>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</si>
  <si>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【請求内訳】</t>
    <rPh sb="1" eb="3">
      <t>セイキュウ</t>
    </rPh>
    <rPh sb="3" eb="5">
      <t>ウチワケ</t>
    </rPh>
    <phoneticPr fontId="2"/>
  </si>
  <si>
    <t>作成部署</t>
    <rPh sb="0" eb="2">
      <t>サクセイ</t>
    </rPh>
    <rPh sb="2" eb="4">
      <t>ブショ</t>
    </rPh>
    <phoneticPr fontId="2"/>
  </si>
  <si>
    <t>一連No</t>
    <rPh sb="0" eb="2">
      <t>イチレン</t>
    </rPh>
    <phoneticPr fontId="2"/>
  </si>
  <si>
    <t>※下記明細の記入に代えて、貴社書式の請求書を請求内訳として添付いただくことも可能です。</t>
    <rPh sb="22" eb="24">
      <t>セイキュウ</t>
    </rPh>
    <rPh sb="24" eb="26">
      <t>ウチワケ</t>
    </rPh>
    <phoneticPr fontId="2"/>
  </si>
  <si>
    <t>（消費税込）</t>
    <rPh sb="1" eb="3">
      <t>ショウヒ</t>
    </rPh>
    <rPh sb="3" eb="5">
      <t>ゼイコ</t>
    </rPh>
    <phoneticPr fontId="2"/>
  </si>
  <si>
    <t>※２部ご提出ください。</t>
    <phoneticPr fontId="2"/>
  </si>
  <si>
    <r>
      <t>請　　求　　書</t>
    </r>
    <r>
      <rPr>
        <b/>
        <sz val="12"/>
        <rFont val="ＭＳ Ｐゴシック"/>
        <family val="3"/>
        <charset val="128"/>
      </rPr>
      <t>　　　（工事費以外）</t>
    </r>
    <rPh sb="11" eb="13">
      <t>コウジ</t>
    </rPh>
    <rPh sb="13" eb="14">
      <t>ヒ</t>
    </rPh>
    <rPh sb="14" eb="16">
      <t>イガイ</t>
    </rPh>
    <phoneticPr fontId="2"/>
  </si>
  <si>
    <t>取引事業所名</t>
    <rPh sb="0" eb="2">
      <t>トリヒキ</t>
    </rPh>
    <rPh sb="2" eb="5">
      <t>ジギョウショ</t>
    </rPh>
    <rPh sb="5" eb="6">
      <t>ナ</t>
    </rPh>
    <phoneticPr fontId="2"/>
  </si>
  <si>
    <t>取引部署名</t>
    <rPh sb="0" eb="2">
      <t>トリヒキ</t>
    </rPh>
    <rPh sb="2" eb="4">
      <t>ブショ</t>
    </rPh>
    <rPh sb="4" eb="5">
      <t>メイ</t>
    </rPh>
    <phoneticPr fontId="2"/>
  </si>
  <si>
    <t>商品名・摘要等</t>
    <rPh sb="0" eb="3">
      <t>ショウヒンメイ</t>
    </rPh>
    <rPh sb="4" eb="6">
      <t>テキヨウ</t>
    </rPh>
    <rPh sb="6" eb="7">
      <t>トウ</t>
    </rPh>
    <phoneticPr fontId="2"/>
  </si>
  <si>
    <t>関東支店</t>
    <rPh sb="0" eb="2">
      <t>カントウ</t>
    </rPh>
    <rPh sb="2" eb="4">
      <t>シテン</t>
    </rPh>
    <phoneticPr fontId="2"/>
  </si>
  <si>
    <t>総務部</t>
    <rPh sb="0" eb="2">
      <t>ソウム</t>
    </rPh>
    <rPh sb="2" eb="3">
      <t>ブ</t>
    </rPh>
    <phoneticPr fontId="2"/>
  </si>
  <si>
    <t>部署長</t>
    <rPh sb="0" eb="2">
      <t>ブショ</t>
    </rPh>
    <rPh sb="2" eb="3">
      <t>チョウ</t>
    </rPh>
    <phoneticPr fontId="2"/>
  </si>
  <si>
    <t>査定年月日</t>
    <rPh sb="0" eb="2">
      <t>サテイ</t>
    </rPh>
    <rPh sb="2" eb="5">
      <t>ネンガッピ</t>
    </rPh>
    <phoneticPr fontId="2"/>
  </si>
  <si>
    <t>○▲□市○○○町３－４－１２</t>
    <rPh sb="3" eb="4">
      <t>シ</t>
    </rPh>
    <rPh sb="7" eb="8">
      <t>マチ</t>
    </rPh>
    <phoneticPr fontId="2"/>
  </si>
  <si>
    <t>藤田　太郎</t>
    <rPh sb="0" eb="2">
      <t>フジタ</t>
    </rPh>
    <rPh sb="3" eb="5">
      <t>タロウ</t>
    </rPh>
    <phoneticPr fontId="2"/>
  </si>
  <si>
    <t>本</t>
    <rPh sb="0" eb="1">
      <t>ホン</t>
    </rPh>
    <phoneticPr fontId="2"/>
  </si>
  <si>
    <t>個</t>
    <rPh sb="0" eb="1">
      <t>コ</t>
    </rPh>
    <phoneticPr fontId="2"/>
  </si>
  <si>
    <t>※取引先コードの登録内容（会社名・代表者名・住所・銀行口座）に変更がある場合は、事前に取引先コード変更届のご提出が必要となります。取引先部署または支店総務部の事務担当者までお申し出ください。</t>
    <rPh sb="17" eb="19">
      <t>ダイヒョウ</t>
    </rPh>
    <rPh sb="19" eb="20">
      <t>シャ</t>
    </rPh>
    <rPh sb="20" eb="21">
      <t>メイ</t>
    </rPh>
    <rPh sb="22" eb="24">
      <t>ジュウショ</t>
    </rPh>
    <rPh sb="57" eb="59">
      <t>ヒツヨウ</t>
    </rPh>
    <rPh sb="65" eb="67">
      <t>トリヒキ</t>
    </rPh>
    <rPh sb="67" eb="68">
      <t>サキ</t>
    </rPh>
    <rPh sb="68" eb="70">
      <t>ブショ</t>
    </rPh>
    <rPh sb="73" eb="75">
      <t>シテン</t>
    </rPh>
    <rPh sb="75" eb="77">
      <t>ソウム</t>
    </rPh>
    <rPh sb="77" eb="78">
      <t>ブ</t>
    </rPh>
    <rPh sb="79" eb="81">
      <t>ジム</t>
    </rPh>
    <rPh sb="81" eb="84">
      <t>タントウシャ</t>
    </rPh>
    <rPh sb="87" eb="88">
      <t>モウ</t>
    </rPh>
    <rPh sb="89" eb="90">
      <t>デ</t>
    </rPh>
    <phoneticPr fontId="2"/>
  </si>
  <si>
    <t>振込先</t>
    <rPh sb="0" eb="2">
      <t>フリコミ</t>
    </rPh>
    <rPh sb="2" eb="3">
      <t>サキ</t>
    </rPh>
    <phoneticPr fontId="2"/>
  </si>
  <si>
    <t>銀行名</t>
    <rPh sb="0" eb="2">
      <t>ギンコウ</t>
    </rPh>
    <rPh sb="2" eb="3">
      <t>ナ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</si>
  <si>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</si>
  <si>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</si>
  <si>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 xml:space="preserve">請求日 ： </t>
    <rPh sb="2" eb="3">
      <t>ビ</t>
    </rPh>
    <phoneticPr fontId="2"/>
  </si>
  <si>
    <t>支店名</t>
    <rPh sb="0" eb="2">
      <t>シテン</t>
    </rPh>
    <rPh sb="2" eb="3">
      <t>メイ</t>
    </rPh>
    <phoneticPr fontId="2"/>
  </si>
  <si>
    <t>当座</t>
  </si>
  <si>
    <r>
      <t>　B　・　V　</t>
    </r>
    <r>
      <rPr>
        <sz val="11"/>
        <rFont val="ＭＳ Ｐゴシック"/>
        <family val="3"/>
        <charset val="128"/>
      </rPr>
      <t>（　　　　　　　　　）</t>
    </r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</si>
  <si>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</si>
  <si>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</si>
  <si>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</si>
  <si>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藤田工業株式会社</t>
    <rPh sb="0" eb="2">
      <t>フジタ</t>
    </rPh>
    <rPh sb="2" eb="4">
      <t>コウギョウ</t>
    </rPh>
    <rPh sb="4" eb="8">
      <t>カブシキガイシャ</t>
    </rPh>
    <phoneticPr fontId="2"/>
  </si>
  <si>
    <t>四捨五入(10%)</t>
  </si>
  <si>
    <t>郵便番号</t>
    <rPh sb="0" eb="4">
      <t>ユウビンバンゴウ</t>
    </rPh>
    <phoneticPr fontId="2"/>
  </si>
  <si>
    <t>4567</t>
    <phoneticPr fontId="2"/>
  </si>
  <si>
    <t>*電子情報として認識させますので、お手数ですが、極力ゴム印は使用せず入力をお願いいたします。</t>
    <rPh sb="1" eb="3">
      <t>デンシ</t>
    </rPh>
    <rPh sb="3" eb="5">
      <t>ジョウホウ</t>
    </rPh>
    <rPh sb="8" eb="10">
      <t>ニンシキ</t>
    </rPh>
    <rPh sb="18" eb="20">
      <t>テスウ</t>
    </rPh>
    <rPh sb="24" eb="26">
      <t>キョクリョク</t>
    </rPh>
    <rPh sb="28" eb="29">
      <t>イン</t>
    </rPh>
    <rPh sb="30" eb="32">
      <t>シヨウ</t>
    </rPh>
    <rPh sb="34" eb="36">
      <t>ニュウリョク</t>
    </rPh>
    <rPh sb="38" eb="39">
      <t>ネガ</t>
    </rPh>
    <phoneticPr fontId="2"/>
  </si>
  <si>
    <t>0224</t>
    <phoneticPr fontId="2"/>
  </si>
  <si>
    <t>1234</t>
    <phoneticPr fontId="2"/>
  </si>
  <si>
    <t>5678</t>
    <phoneticPr fontId="2"/>
  </si>
  <si>
    <t>022</t>
    <phoneticPr fontId="2"/>
  </si>
  <si>
    <t>123</t>
    <phoneticPr fontId="2"/>
  </si>
  <si>
    <t>社印欄</t>
    <rPh sb="0" eb="2">
      <t>シャイン</t>
    </rPh>
    <rPh sb="2" eb="3">
      <t>ラン</t>
    </rPh>
    <phoneticPr fontId="2"/>
  </si>
  <si>
    <t>支払年月日</t>
    <rPh sb="0" eb="2">
      <t>シハライ</t>
    </rPh>
    <rPh sb="2" eb="5">
      <t>ネンガッピ</t>
    </rPh>
    <phoneticPr fontId="2"/>
  </si>
  <si>
    <t>口座名義(ｶﾅ)</t>
    <rPh sb="0" eb="2">
      <t>コウザ</t>
    </rPh>
    <rPh sb="2" eb="4">
      <t>メイギ</t>
    </rPh>
    <phoneticPr fontId="2"/>
  </si>
  <si>
    <t>8/1　AAAAAAAA</t>
  </si>
  <si>
    <t>8/15　BBBBBBBB</t>
  </si>
  <si>
    <t>8/20　CCCCCCC</t>
  </si>
  <si>
    <t>8/22　DDDDDDDDDDDDDDDDDDDDDDDDDDD</t>
  </si>
  <si>
    <t>㎏</t>
  </si>
  <si>
    <t>㎡</t>
  </si>
  <si>
    <t>代表取締役社長　〇〇　〇〇</t>
    <rPh sb="0" eb="2">
      <t>ダイヒョウ</t>
    </rPh>
    <rPh sb="2" eb="5">
      <t>トリシマリヤク</t>
    </rPh>
    <rPh sb="5" eb="7">
      <t>シャチョウ</t>
    </rPh>
    <phoneticPr fontId="2"/>
  </si>
  <si>
    <t>〇〇銀行</t>
    <rPh sb="2" eb="4">
      <t>ギンコウ</t>
    </rPh>
    <phoneticPr fontId="2"/>
  </si>
  <si>
    <t>△△支店</t>
    <rPh sb="2" eb="4">
      <t>シテン</t>
    </rPh>
    <phoneticPr fontId="2"/>
  </si>
  <si>
    <t>ﾌｼﾞﾀｺｳｷﾞﾖｳ(ｶ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</si>
</sst>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#,##0.00_ "/>
    <numFmt numFmtId="178" formatCode="00000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HGｺﾞｼｯｸE"/>
      <family val="3"/>
      <charset val="128"/>
    </font>
    <font>
      <sz val="7"/>
      <name val="ＭＳ Ｐ明朝"/>
      <family val="1"/>
      <charset val="128"/>
    </font>
    <font>
      <sz val="7.5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/>
    <xf numFmtId="0" fontId="17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17" xfId="0" applyBorder="1" applyProtection="1">
      <alignment vertical="center"/>
    </xf>
    <xf numFmtId="0" fontId="8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46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6" fontId="13" fillId="0" borderId="0" xfId="1" applyNumberFormat="1" applyFont="1" applyFill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6" fontId="13" fillId="4" borderId="0" xfId="1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distributed" vertical="center"/>
    </xf>
    <xf numFmtId="0" fontId="14" fillId="4" borderId="0" xfId="0" applyFont="1" applyFill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38" fontId="6" fillId="0" borderId="21" xfId="1" applyFont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right" vertical="center"/>
    </xf>
    <xf numFmtId="38" fontId="6" fillId="4" borderId="0" xfId="1" applyFont="1" applyFill="1" applyBorder="1" applyAlignment="1" applyProtection="1">
      <alignment horizontal="right" vertical="center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0" xfId="0" applyFill="1" applyBorder="1">
      <alignment vertical="center"/>
    </xf>
    <xf numFmtId="0" fontId="6" fillId="4" borderId="0" xfId="0" applyFont="1" applyFill="1" applyBorder="1" applyAlignment="1" applyProtection="1">
      <alignment vertical="center" textRotation="255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0" fillId="0" borderId="67" xfId="0" applyBorder="1" applyProtection="1">
      <alignment vertical="center"/>
    </xf>
    <xf numFmtId="0" fontId="4" fillId="0" borderId="67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alignment vertical="center"/>
      <protection locked="0"/>
    </xf>
    <xf numFmtId="0" fontId="1" fillId="3" borderId="25" xfId="0" applyFont="1" applyFill="1" applyBorder="1" applyProtection="1">
      <alignment vertical="center"/>
      <protection locked="0"/>
    </xf>
    <xf numFmtId="0" fontId="20" fillId="3" borderId="9" xfId="0" applyFont="1" applyFill="1" applyBorder="1" applyProtection="1">
      <alignment vertical="center"/>
      <protection locked="0"/>
    </xf>
    <xf numFmtId="0" fontId="6" fillId="3" borderId="0" xfId="0" applyFont="1" applyFill="1" applyBorder="1" applyProtection="1">
      <alignment vertical="center"/>
      <protection locked="0"/>
    </xf>
    <xf numFmtId="0" fontId="6" fillId="3" borderId="9" xfId="0" applyFont="1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</xf>
    <xf numFmtId="0" fontId="0" fillId="3" borderId="7" xfId="0" applyFill="1" applyBorder="1" applyProtection="1">
      <alignment vertical="center"/>
    </xf>
    <xf numFmtId="49" fontId="4" fillId="3" borderId="12" xfId="0" applyNumberFormat="1" applyFont="1" applyFill="1" applyBorder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top"/>
    </xf>
    <xf numFmtId="0" fontId="16" fillId="0" borderId="51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52" xfId="0" applyFont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wrapText="1"/>
    </xf>
    <xf numFmtId="0" fontId="16" fillId="0" borderId="5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6" fontId="13" fillId="0" borderId="2" xfId="1" applyNumberFormat="1" applyFont="1" applyFill="1" applyBorder="1" applyAlignment="1" applyProtection="1">
      <alignment horizontal="right" vertical="center" indent="1"/>
    </xf>
    <xf numFmtId="6" fontId="13" fillId="0" borderId="3" xfId="1" applyNumberFormat="1" applyFont="1" applyFill="1" applyBorder="1" applyAlignment="1" applyProtection="1">
      <alignment horizontal="right" vertical="center" indent="1"/>
    </xf>
    <xf numFmtId="6" fontId="13" fillId="0" borderId="5" xfId="1" applyNumberFormat="1" applyFont="1" applyFill="1" applyBorder="1" applyAlignment="1" applyProtection="1">
      <alignment horizontal="right" vertical="center" indent="1"/>
    </xf>
    <xf numFmtId="6" fontId="13" fillId="0" borderId="27" xfId="1" applyNumberFormat="1" applyFont="1" applyFill="1" applyBorder="1" applyAlignment="1" applyProtection="1">
      <alignment horizontal="right" vertical="center" indent="1"/>
    </xf>
    <xf numFmtId="6" fontId="13" fillId="0" borderId="28" xfId="1" applyNumberFormat="1" applyFont="1" applyFill="1" applyBorder="1" applyAlignment="1" applyProtection="1">
      <alignment horizontal="right" vertical="center" indent="1"/>
    </xf>
    <xf numFmtId="6" fontId="13" fillId="0" borderId="53" xfId="1" applyNumberFormat="1" applyFont="1" applyFill="1" applyBorder="1" applyAlignment="1" applyProtection="1">
      <alignment horizontal="right" vertical="center" indent="1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5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59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25" xfId="0" applyFont="1" applyFill="1" applyBorder="1" applyAlignment="1" applyProtection="1">
      <alignment horizontal="left" vertical="center" wrapText="1"/>
      <protection locked="0"/>
    </xf>
    <xf numFmtId="0" fontId="19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46" xfId="0" applyFont="1" applyFill="1" applyBorder="1" applyAlignment="1" applyProtection="1">
      <alignment horizontal="left" vertical="center" wrapText="1"/>
      <protection locked="0"/>
    </xf>
    <xf numFmtId="0" fontId="6" fillId="3" borderId="64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66" xfId="0" applyFont="1" applyFill="1" applyBorder="1" applyAlignment="1" applyProtection="1">
      <alignment horizontal="center" vertical="center"/>
      <protection locked="0"/>
    </xf>
    <xf numFmtId="0" fontId="10" fillId="3" borderId="64" xfId="0" applyFont="1" applyFill="1" applyBorder="1" applyAlignment="1" applyProtection="1">
      <alignment horizontal="left" vertical="center" shrinkToFit="1"/>
      <protection locked="0"/>
    </xf>
    <xf numFmtId="0" fontId="10" fillId="3" borderId="14" xfId="0" applyFont="1" applyFill="1" applyBorder="1" applyAlignment="1" applyProtection="1">
      <alignment horizontal="left" vertical="center" shrinkToFit="1"/>
      <protection locked="0"/>
    </xf>
    <xf numFmtId="0" fontId="10" fillId="3" borderId="65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46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49" fontId="8" fillId="2" borderId="45" xfId="0" applyNumberFormat="1" applyFont="1" applyFill="1" applyBorder="1" applyAlignment="1" applyProtection="1">
      <alignment vertical="center" shrinkToFit="1"/>
      <protection locked="0"/>
    </xf>
    <xf numFmtId="49" fontId="8" fillId="0" borderId="9" xfId="0" applyNumberFormat="1" applyFont="1" applyBorder="1" applyAlignment="1" applyProtection="1">
      <alignment vertical="center" shrinkToFit="1"/>
      <protection locked="0"/>
    </xf>
    <xf numFmtId="49" fontId="8" fillId="0" borderId="47" xfId="0" applyNumberFormat="1" applyFont="1" applyBorder="1" applyAlignment="1" applyProtection="1">
      <alignment vertical="center" shrinkToFit="1"/>
      <protection locked="0"/>
    </xf>
    <xf numFmtId="177" fontId="8" fillId="2" borderId="4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6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46" xfId="0" applyNumberFormat="1" applyFont="1" applyFill="1" applyBorder="1" applyAlignment="1" applyProtection="1">
      <alignment horizontal="center" vertical="center"/>
      <protection locked="0"/>
    </xf>
    <xf numFmtId="38" fontId="11" fillId="2" borderId="10" xfId="1" applyFont="1" applyFill="1" applyBorder="1" applyAlignment="1" applyProtection="1">
      <alignment horizontal="right" vertical="center" shrinkToFit="1"/>
      <protection locked="0"/>
    </xf>
    <xf numFmtId="38" fontId="11" fillId="2" borderId="9" xfId="1" applyFont="1" applyFill="1" applyBorder="1" applyAlignment="1" applyProtection="1">
      <alignment horizontal="right" vertical="center" shrinkToFit="1"/>
      <protection locked="0"/>
    </xf>
    <xf numFmtId="38" fontId="11" fillId="2" borderId="47" xfId="1" applyFont="1" applyFill="1" applyBorder="1" applyAlignment="1" applyProtection="1">
      <alignment horizontal="right" vertical="center" shrinkToFit="1"/>
      <protection locked="0"/>
    </xf>
    <xf numFmtId="38" fontId="6" fillId="0" borderId="45" xfId="1" applyFont="1" applyBorder="1" applyAlignment="1" applyProtection="1">
      <alignment horizontal="right" vertical="center" indent="1"/>
    </xf>
    <xf numFmtId="38" fontId="6" fillId="0" borderId="9" xfId="1" applyFont="1" applyBorder="1" applyAlignment="1" applyProtection="1">
      <alignment horizontal="right" vertical="center" indent="1"/>
    </xf>
    <xf numFmtId="38" fontId="6" fillId="0" borderId="47" xfId="1" applyFont="1" applyBorder="1" applyAlignment="1" applyProtection="1">
      <alignment horizontal="right" vertical="center" indent="1"/>
    </xf>
    <xf numFmtId="0" fontId="6" fillId="0" borderId="5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38" fontId="6" fillId="0" borderId="48" xfId="1" applyFont="1" applyBorder="1" applyAlignment="1" applyProtection="1">
      <alignment horizontal="right" vertical="center" indent="1"/>
    </xf>
    <xf numFmtId="38" fontId="6" fillId="0" borderId="12" xfId="1" applyFont="1" applyBorder="1" applyAlignment="1" applyProtection="1">
      <alignment horizontal="right" vertical="center" indent="1"/>
    </xf>
    <xf numFmtId="38" fontId="6" fillId="0" borderId="49" xfId="1" applyFont="1" applyBorder="1" applyAlignment="1" applyProtection="1">
      <alignment horizontal="right" vertical="center" indent="1"/>
    </xf>
    <xf numFmtId="38" fontId="6" fillId="4" borderId="0" xfId="1" applyFont="1" applyFill="1" applyBorder="1" applyAlignment="1" applyProtection="1">
      <alignment horizontal="left" vertical="center"/>
    </xf>
    <xf numFmtId="49" fontId="8" fillId="2" borderId="48" xfId="0" applyNumberFormat="1" applyFont="1" applyFill="1" applyBorder="1" applyAlignment="1" applyProtection="1">
      <alignment vertical="center" shrinkToFit="1"/>
      <protection locked="0"/>
    </xf>
    <xf numFmtId="49" fontId="8" fillId="0" borderId="12" xfId="0" applyNumberFormat="1" applyFont="1" applyBorder="1" applyAlignment="1" applyProtection="1">
      <alignment vertical="center" shrinkToFit="1"/>
      <protection locked="0"/>
    </xf>
    <xf numFmtId="49" fontId="8" fillId="0" borderId="49" xfId="0" applyNumberFormat="1" applyFont="1" applyBorder="1" applyAlignment="1" applyProtection="1">
      <alignment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29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29" xfId="0" applyNumberFormat="1" applyFont="1" applyFill="1" applyBorder="1" applyAlignment="1" applyProtection="1">
      <alignment horizontal="center" vertical="center"/>
      <protection locked="0"/>
    </xf>
    <xf numFmtId="38" fontId="11" fillId="2" borderId="11" xfId="1" applyFont="1" applyFill="1" applyBorder="1" applyAlignment="1" applyProtection="1">
      <alignment horizontal="right" vertical="center" shrinkToFit="1"/>
      <protection locked="0"/>
    </xf>
    <xf numFmtId="38" fontId="11" fillId="2" borderId="12" xfId="1" applyFont="1" applyFill="1" applyBorder="1" applyAlignment="1" applyProtection="1">
      <alignment horizontal="right" vertical="center" shrinkToFit="1"/>
      <protection locked="0"/>
    </xf>
    <xf numFmtId="38" fontId="11" fillId="2" borderId="49" xfId="1" applyFont="1" applyFill="1" applyBorder="1" applyAlignment="1" applyProtection="1">
      <alignment horizontal="right" vertical="center" shrinkToFit="1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178" fontId="6" fillId="3" borderId="11" xfId="0" applyNumberFormat="1" applyFont="1" applyFill="1" applyBorder="1" applyAlignment="1" applyProtection="1">
      <alignment horizontal="left" vertical="center"/>
      <protection locked="0"/>
    </xf>
    <xf numFmtId="178" fontId="6" fillId="3" borderId="12" xfId="0" applyNumberFormat="1" applyFont="1" applyFill="1" applyBorder="1" applyAlignment="1" applyProtection="1">
      <alignment horizontal="left" vertical="center"/>
      <protection locked="0"/>
    </xf>
    <xf numFmtId="178" fontId="6" fillId="3" borderId="13" xfId="0" applyNumberFormat="1" applyFont="1" applyFill="1" applyBorder="1" applyAlignment="1" applyProtection="1">
      <alignment horizontal="left" vertical="center"/>
      <protection locked="0"/>
    </xf>
    <xf numFmtId="0" fontId="6" fillId="0" borderId="68" xfId="0" applyFont="1" applyBorder="1" applyAlignment="1" applyProtection="1">
      <alignment horizontal="center" vertical="center" textRotation="255"/>
    </xf>
    <xf numFmtId="0" fontId="6" fillId="0" borderId="69" xfId="0" applyFont="1" applyBorder="1" applyAlignment="1" applyProtection="1">
      <alignment horizontal="center" vertical="center" textRotation="255"/>
    </xf>
    <xf numFmtId="0" fontId="6" fillId="0" borderId="70" xfId="0" applyFont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11" fillId="0" borderId="59" xfId="0" applyFont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49" fontId="6" fillId="2" borderId="39" xfId="0" applyNumberFormat="1" applyFont="1" applyFill="1" applyBorder="1" applyAlignment="1" applyProtection="1">
      <alignment horizontal="center" vertical="center"/>
      <protection locked="0"/>
    </xf>
    <xf numFmtId="38" fontId="11" fillId="2" borderId="38" xfId="1" applyFont="1" applyFill="1" applyBorder="1" applyAlignment="1" applyProtection="1">
      <alignment horizontal="right" vertical="center" shrinkToFit="1"/>
      <protection locked="0"/>
    </xf>
    <xf numFmtId="38" fontId="11" fillId="2" borderId="36" xfId="1" applyFont="1" applyFill="1" applyBorder="1" applyAlignment="1" applyProtection="1">
      <alignment horizontal="right" vertical="center" shrinkToFit="1"/>
      <protection locked="0"/>
    </xf>
    <xf numFmtId="38" fontId="11" fillId="2" borderId="37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Border="1" applyAlignment="1" applyProtection="1">
      <alignment horizontal="right" vertical="center" indent="1"/>
    </xf>
    <xf numFmtId="38" fontId="6" fillId="0" borderId="36" xfId="1" applyFont="1" applyBorder="1" applyAlignment="1" applyProtection="1">
      <alignment horizontal="right" vertical="center" indent="1"/>
    </xf>
    <xf numFmtId="38" fontId="6" fillId="0" borderId="37" xfId="1" applyFont="1" applyBorder="1" applyAlignment="1" applyProtection="1">
      <alignment horizontal="right" vertical="center" indent="1"/>
    </xf>
    <xf numFmtId="0" fontId="11" fillId="0" borderId="1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9" fontId="6" fillId="0" borderId="38" xfId="0" applyNumberFormat="1" applyFont="1" applyFill="1" applyBorder="1" applyAlignment="1" applyProtection="1">
      <alignment horizontal="center" vertical="center"/>
    </xf>
    <xf numFmtId="9" fontId="6" fillId="0" borderId="39" xfId="0" applyNumberFormat="1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38" fontId="6" fillId="0" borderId="35" xfId="1" applyNumberFormat="1" applyFont="1" applyFill="1" applyBorder="1" applyAlignment="1" applyProtection="1">
      <alignment horizontal="right" vertical="center" indent="1"/>
    </xf>
    <xf numFmtId="38" fontId="6" fillId="0" borderId="36" xfId="1" applyNumberFormat="1" applyFont="1" applyFill="1" applyBorder="1" applyAlignment="1" applyProtection="1">
      <alignment horizontal="right" vertical="center" indent="1"/>
    </xf>
    <xf numFmtId="38" fontId="6" fillId="0" borderId="37" xfId="1" applyNumberFormat="1" applyFont="1" applyFill="1" applyBorder="1" applyAlignment="1" applyProtection="1">
      <alignment horizontal="right" vertical="center" indent="1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right" vertical="center"/>
    </xf>
    <xf numFmtId="0" fontId="6" fillId="0" borderId="40" xfId="0" applyFont="1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right" vertical="center"/>
    </xf>
    <xf numFmtId="0" fontId="6" fillId="0" borderId="33" xfId="0" applyFont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right" vertical="center"/>
    </xf>
    <xf numFmtId="38" fontId="6" fillId="0" borderId="32" xfId="1" applyFont="1" applyBorder="1" applyAlignment="1" applyProtection="1">
      <alignment horizontal="right" vertical="center" indent="1"/>
    </xf>
    <xf numFmtId="38" fontId="6" fillId="0" borderId="33" xfId="1" applyFont="1" applyBorder="1" applyAlignment="1" applyProtection="1">
      <alignment horizontal="right" vertical="center" indent="1"/>
    </xf>
    <xf numFmtId="38" fontId="6" fillId="0" borderId="34" xfId="1" applyFont="1" applyBorder="1" applyAlignment="1" applyProtection="1">
      <alignment horizontal="right" vertical="center" indent="1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right" vertical="center"/>
    </xf>
    <xf numFmtId="0" fontId="6" fillId="0" borderId="46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47" xfId="0" applyFont="1" applyBorder="1" applyAlignment="1" applyProtection="1">
      <alignment horizontal="right" vertical="center"/>
    </xf>
    <xf numFmtId="0" fontId="8" fillId="2" borderId="35" xfId="0" applyFont="1" applyFill="1" applyBorder="1" applyAlignment="1" applyProtection="1">
      <alignment horizontal="right" vertical="center"/>
      <protection locked="0"/>
    </xf>
    <xf numFmtId="0" fontId="8" fillId="2" borderId="39" xfId="0" applyFont="1" applyFill="1" applyBorder="1" applyAlignment="1" applyProtection="1">
      <alignment horizontal="righ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144780</xdr:colOff>
      <xdr:row>8</xdr:row>
      <xdr:rowOff>0</xdr:rowOff>
    </xdr:from>
    <xdr:to>
      <xdr:col>45</xdr:col>
      <xdr:colOff>38100</xdr:colOff>
      <xdr:row>9</xdr:row>
      <xdr:rowOff>22860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46C3C8FC-AFC6-45F6-9335-BC3AAB8E6724}"/>
            </a:ext>
          </a:extLst>
        </xdr:cNvPr>
        <xdr:cNvSpPr txBox="1">
          <a:spLocks noChangeArrowheads="1"/>
        </xdr:cNvSpPr>
      </xdr:nvSpPr>
      <xdr:spPr bwMode="auto">
        <a:xfrm>
          <a:off x="8130540" y="16764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99060</xdr:colOff>
      <xdr:row>14</xdr:row>
      <xdr:rowOff>0</xdr:rowOff>
    </xdr:from>
    <xdr:to>
      <xdr:col>21</xdr:col>
      <xdr:colOff>99060</xdr:colOff>
      <xdr:row>14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A4952DA4-02A8-488D-81DB-8183910079F9}"/>
            </a:ext>
          </a:extLst>
        </xdr:cNvPr>
        <xdr:cNvSpPr>
          <a:spLocks noChangeShapeType="1"/>
        </xdr:cNvSpPr>
      </xdr:nvSpPr>
      <xdr:spPr bwMode="auto">
        <a:xfrm>
          <a:off x="393954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99060</xdr:colOff>
      <xdr:row>14</xdr:row>
      <xdr:rowOff>0</xdr:rowOff>
    </xdr:from>
    <xdr:to>
      <xdr:col>21</xdr:col>
      <xdr:colOff>99060</xdr:colOff>
      <xdr:row>14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F8F4CF2E-B7A2-4176-8DDA-01C1F8763B26}"/>
            </a:ext>
          </a:extLst>
        </xdr:cNvPr>
        <xdr:cNvSpPr>
          <a:spLocks noChangeShapeType="1"/>
        </xdr:cNvSpPr>
      </xdr:nvSpPr>
      <xdr:spPr bwMode="auto">
        <a:xfrm>
          <a:off x="393954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121920</xdr:colOff>
      <xdr:row>14</xdr:row>
      <xdr:rowOff>0</xdr:rowOff>
    </xdr:from>
    <xdr:to>
      <xdr:col>16</xdr:col>
      <xdr:colOff>121920</xdr:colOff>
      <xdr:row>14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932F73D4-8C64-4544-B822-4ED6D9C4263C}"/>
            </a:ext>
          </a:extLst>
        </xdr:cNvPr>
        <xdr:cNvSpPr>
          <a:spLocks noChangeShapeType="1"/>
        </xdr:cNvSpPr>
      </xdr:nvSpPr>
      <xdr:spPr bwMode="auto">
        <a:xfrm>
          <a:off x="304800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</xdr:colOff>
      <xdr:row>14</xdr:row>
      <xdr:rowOff>0</xdr:rowOff>
    </xdr:from>
    <xdr:to>
      <xdr:col>19</xdr:col>
      <xdr:colOff>15240</xdr:colOff>
      <xdr:row>14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3AFC7653-D64C-4FFE-8171-57549603CDFB}"/>
            </a:ext>
          </a:extLst>
        </xdr:cNvPr>
        <xdr:cNvSpPr>
          <a:spLocks noChangeShapeType="1"/>
        </xdr:cNvSpPr>
      </xdr:nvSpPr>
      <xdr:spPr bwMode="auto">
        <a:xfrm>
          <a:off x="348996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121920</xdr:colOff>
      <xdr:row>14</xdr:row>
      <xdr:rowOff>0</xdr:rowOff>
    </xdr:from>
    <xdr:to>
      <xdr:col>16</xdr:col>
      <xdr:colOff>121920</xdr:colOff>
      <xdr:row>14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7ED9E930-0B91-45BE-B544-DF052EFBF39A}"/>
            </a:ext>
          </a:extLst>
        </xdr:cNvPr>
        <xdr:cNvSpPr>
          <a:spLocks noChangeShapeType="1"/>
        </xdr:cNvSpPr>
      </xdr:nvSpPr>
      <xdr:spPr bwMode="auto">
        <a:xfrm>
          <a:off x="304800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</xdr:colOff>
      <xdr:row>14</xdr:row>
      <xdr:rowOff>0</xdr:rowOff>
    </xdr:from>
    <xdr:to>
      <xdr:col>19</xdr:col>
      <xdr:colOff>15240</xdr:colOff>
      <xdr:row>14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24CFD29B-0733-4485-830C-7B4DAAEC488E}"/>
            </a:ext>
          </a:extLst>
        </xdr:cNvPr>
        <xdr:cNvSpPr>
          <a:spLocks noChangeShapeType="1"/>
        </xdr:cNvSpPr>
      </xdr:nvSpPr>
      <xdr:spPr bwMode="auto">
        <a:xfrm>
          <a:off x="348996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121920</xdr:colOff>
      <xdr:row>14</xdr:row>
      <xdr:rowOff>0</xdr:rowOff>
    </xdr:from>
    <xdr:to>
      <xdr:col>16</xdr:col>
      <xdr:colOff>121920</xdr:colOff>
      <xdr:row>14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E6F10EE7-94C2-431F-8123-F22A55F18CE1}"/>
            </a:ext>
          </a:extLst>
        </xdr:cNvPr>
        <xdr:cNvSpPr>
          <a:spLocks noChangeShapeType="1"/>
        </xdr:cNvSpPr>
      </xdr:nvSpPr>
      <xdr:spPr bwMode="auto">
        <a:xfrm>
          <a:off x="304800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</xdr:colOff>
      <xdr:row>14</xdr:row>
      <xdr:rowOff>0</xdr:rowOff>
    </xdr:from>
    <xdr:to>
      <xdr:col>19</xdr:col>
      <xdr:colOff>15240</xdr:colOff>
      <xdr:row>14</xdr:row>
      <xdr:rowOff>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F4D829AB-A908-4897-8707-A4FC6B5AD755}"/>
            </a:ext>
          </a:extLst>
        </xdr:cNvPr>
        <xdr:cNvSpPr>
          <a:spLocks noChangeShapeType="1"/>
        </xdr:cNvSpPr>
      </xdr:nvSpPr>
      <xdr:spPr bwMode="auto">
        <a:xfrm>
          <a:off x="348996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99060</xdr:colOff>
      <xdr:row>14</xdr:row>
      <xdr:rowOff>0</xdr:rowOff>
    </xdr:from>
    <xdr:to>
      <xdr:col>21</xdr:col>
      <xdr:colOff>99060</xdr:colOff>
      <xdr:row>14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19FF7709-EDC4-461F-B000-CD9475AAFF35}"/>
            </a:ext>
          </a:extLst>
        </xdr:cNvPr>
        <xdr:cNvSpPr>
          <a:spLocks noChangeShapeType="1"/>
        </xdr:cNvSpPr>
      </xdr:nvSpPr>
      <xdr:spPr bwMode="auto">
        <a:xfrm>
          <a:off x="3939540" y="2819400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144780</xdr:colOff>
      <xdr:row>8</xdr:row>
      <xdr:rowOff>0</xdr:rowOff>
    </xdr:from>
    <xdr:to>
      <xdr:col>45</xdr:col>
      <xdr:colOff>38100</xdr:colOff>
      <xdr:row>9</xdr:row>
      <xdr:rowOff>22860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F922FC87-B364-42FE-8E5F-748AEC372641}"/>
            </a:ext>
          </a:extLst>
        </xdr:cNvPr>
        <xdr:cNvSpPr txBox="1">
          <a:spLocks noChangeArrowheads="1"/>
        </xdr:cNvSpPr>
      </xdr:nvSpPr>
      <xdr:spPr bwMode="auto">
        <a:xfrm>
          <a:off x="8945880" y="1685925"/>
          <a:ext cx="93345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99060</xdr:colOff>
      <xdr:row>14</xdr:row>
      <xdr:rowOff>0</xdr:rowOff>
    </xdr:from>
    <xdr:to>
      <xdr:col>21</xdr:col>
      <xdr:colOff>99060</xdr:colOff>
      <xdr:row>14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2B2ACEED-925B-421F-B3FB-27B316B8E2CB}"/>
            </a:ext>
          </a:extLst>
        </xdr:cNvPr>
        <xdr:cNvSpPr>
          <a:spLocks noChangeShapeType="1"/>
        </xdr:cNvSpPr>
      </xdr:nvSpPr>
      <xdr:spPr bwMode="auto">
        <a:xfrm>
          <a:off x="4499610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99060</xdr:colOff>
      <xdr:row>14</xdr:row>
      <xdr:rowOff>0</xdr:rowOff>
    </xdr:from>
    <xdr:to>
      <xdr:col>21</xdr:col>
      <xdr:colOff>99060</xdr:colOff>
      <xdr:row>14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66B932B1-2C0F-46A9-A495-E6AFA820C13D}"/>
            </a:ext>
          </a:extLst>
        </xdr:cNvPr>
        <xdr:cNvSpPr>
          <a:spLocks noChangeShapeType="1"/>
        </xdr:cNvSpPr>
      </xdr:nvSpPr>
      <xdr:spPr bwMode="auto">
        <a:xfrm>
          <a:off x="4499610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121920</xdr:colOff>
      <xdr:row>14</xdr:row>
      <xdr:rowOff>0</xdr:rowOff>
    </xdr:from>
    <xdr:to>
      <xdr:col>16</xdr:col>
      <xdr:colOff>121920</xdr:colOff>
      <xdr:row>14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AD885C2C-2058-48E2-AB2D-7C53828B9ADA}"/>
            </a:ext>
          </a:extLst>
        </xdr:cNvPr>
        <xdr:cNvSpPr>
          <a:spLocks noChangeShapeType="1"/>
        </xdr:cNvSpPr>
      </xdr:nvSpPr>
      <xdr:spPr bwMode="auto">
        <a:xfrm>
          <a:off x="3522345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</xdr:colOff>
      <xdr:row>14</xdr:row>
      <xdr:rowOff>0</xdr:rowOff>
    </xdr:from>
    <xdr:to>
      <xdr:col>19</xdr:col>
      <xdr:colOff>15240</xdr:colOff>
      <xdr:row>14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507EE924-033A-424C-93B9-57C4EE85FCB5}"/>
            </a:ext>
          </a:extLst>
        </xdr:cNvPr>
        <xdr:cNvSpPr>
          <a:spLocks noChangeShapeType="1"/>
        </xdr:cNvSpPr>
      </xdr:nvSpPr>
      <xdr:spPr bwMode="auto">
        <a:xfrm>
          <a:off x="4015740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121920</xdr:colOff>
      <xdr:row>14</xdr:row>
      <xdr:rowOff>0</xdr:rowOff>
    </xdr:from>
    <xdr:to>
      <xdr:col>16</xdr:col>
      <xdr:colOff>121920</xdr:colOff>
      <xdr:row>14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7216267E-A17B-41AA-9100-C64617883AF8}"/>
            </a:ext>
          </a:extLst>
        </xdr:cNvPr>
        <xdr:cNvSpPr>
          <a:spLocks noChangeShapeType="1"/>
        </xdr:cNvSpPr>
      </xdr:nvSpPr>
      <xdr:spPr bwMode="auto">
        <a:xfrm>
          <a:off x="3522345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</xdr:colOff>
      <xdr:row>14</xdr:row>
      <xdr:rowOff>0</xdr:rowOff>
    </xdr:from>
    <xdr:to>
      <xdr:col>19</xdr:col>
      <xdr:colOff>15240</xdr:colOff>
      <xdr:row>14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84DD5C5D-B55B-4EC9-9477-82672C2A60E0}"/>
            </a:ext>
          </a:extLst>
        </xdr:cNvPr>
        <xdr:cNvSpPr>
          <a:spLocks noChangeShapeType="1"/>
        </xdr:cNvSpPr>
      </xdr:nvSpPr>
      <xdr:spPr bwMode="auto">
        <a:xfrm>
          <a:off x="4015740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121920</xdr:colOff>
      <xdr:row>14</xdr:row>
      <xdr:rowOff>0</xdr:rowOff>
    </xdr:from>
    <xdr:to>
      <xdr:col>16</xdr:col>
      <xdr:colOff>121920</xdr:colOff>
      <xdr:row>14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B0CDFC7F-5F58-4CA9-AC72-C085656FB650}"/>
            </a:ext>
          </a:extLst>
        </xdr:cNvPr>
        <xdr:cNvSpPr>
          <a:spLocks noChangeShapeType="1"/>
        </xdr:cNvSpPr>
      </xdr:nvSpPr>
      <xdr:spPr bwMode="auto">
        <a:xfrm>
          <a:off x="3522345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</xdr:colOff>
      <xdr:row>14</xdr:row>
      <xdr:rowOff>0</xdr:rowOff>
    </xdr:from>
    <xdr:to>
      <xdr:col>19</xdr:col>
      <xdr:colOff>15240</xdr:colOff>
      <xdr:row>14</xdr:row>
      <xdr:rowOff>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78E01A2D-F46F-4B9B-B068-7504FB5531AB}"/>
            </a:ext>
          </a:extLst>
        </xdr:cNvPr>
        <xdr:cNvSpPr>
          <a:spLocks noChangeShapeType="1"/>
        </xdr:cNvSpPr>
      </xdr:nvSpPr>
      <xdr:spPr bwMode="auto">
        <a:xfrm>
          <a:off x="4015740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99060</xdr:colOff>
      <xdr:row>14</xdr:row>
      <xdr:rowOff>0</xdr:rowOff>
    </xdr:from>
    <xdr:to>
      <xdr:col>21</xdr:col>
      <xdr:colOff>99060</xdr:colOff>
      <xdr:row>14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5115B9AA-680F-427C-AC30-E989CEC6E71A}"/>
            </a:ext>
          </a:extLst>
        </xdr:cNvPr>
        <xdr:cNvSpPr>
          <a:spLocks noChangeShapeType="1"/>
        </xdr:cNvSpPr>
      </xdr:nvSpPr>
      <xdr:spPr bwMode="auto">
        <a:xfrm>
          <a:off x="4499610" y="2828925"/>
          <a:ext cx="0" cy="0"/>
        </a:xfrm>
        <a:prstGeom prst="line">
          <a:avLst/>
        </a:prstGeom>
        <a:noFill/>
        <a:ln w="127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69DB-F97B-4949-9260-38C9FCD2FB4E}">
  <sheetPr>
    <tabColor rgb="FFFFFF00"/>
  </sheetPr>
  <dimension ref="A1:BD41"/>
  <sheetViews>
    <sheetView showGridLines="0" showZeros="0" tabSelected="1" view="pageBreakPreview" zoomScaleNormal="100" zoomScaleSheetLayoutView="100" workbookViewId="0">
      <selection activeCell="BD13" sqref="BD13"/>
    </sheetView>
  </sheetViews>
  <sheetFormatPr defaultColWidth="8.88671875" defaultRowHeight="13.2" x14ac:dyDescent="0.2"/>
  <cols>
    <col min="1" max="24" width="2.6640625" style="38" customWidth="1"/>
    <col min="25" max="25" width="0.88671875" style="38" customWidth="1"/>
    <col min="26" max="27" width="2.6640625" customWidth="1"/>
    <col min="28" max="28" width="4.109375" customWidth="1"/>
    <col min="29" max="29" width="1.6640625" customWidth="1"/>
    <col min="30" max="30" width="2.6640625" style="38" customWidth="1"/>
    <col min="31" max="34" width="2.77734375" style="38" customWidth="1"/>
    <col min="35" max="54" width="2.6640625" style="38" customWidth="1"/>
    <col min="55" max="16384" width="8.88671875" style="38"/>
  </cols>
  <sheetData>
    <row r="1" spans="1:53" ht="28.8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7" t="s">
        <v>31</v>
      </c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3" s="4" customFormat="1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41"/>
      <c r="AA2" s="41"/>
      <c r="AB2" s="41"/>
      <c r="AC2" s="41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3" ht="14.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3"/>
      <c r="P3" s="31"/>
      <c r="Q3" s="31"/>
      <c r="R3" s="31"/>
      <c r="S3" s="31"/>
      <c r="T3" s="31"/>
      <c r="U3" s="31"/>
      <c r="V3" s="31"/>
      <c r="W3" s="31"/>
      <c r="X3" s="31"/>
      <c r="Y3" s="31"/>
      <c r="Z3" s="42"/>
      <c r="AA3" s="42"/>
      <c r="AB3" s="42"/>
      <c r="AC3" s="42"/>
      <c r="AD3" s="31"/>
      <c r="AE3" s="31"/>
      <c r="AF3" s="31"/>
      <c r="AG3" s="31"/>
      <c r="AH3" s="31"/>
      <c r="AI3" s="31"/>
      <c r="AJ3" s="31"/>
      <c r="AK3" s="31"/>
      <c r="AL3" s="5"/>
      <c r="AT3" s="78"/>
      <c r="AU3" s="78"/>
      <c r="AV3" s="78"/>
      <c r="AW3" s="78"/>
      <c r="AX3" s="78"/>
      <c r="AY3" s="78"/>
      <c r="AZ3" s="78"/>
    </row>
    <row r="4" spans="1:53" ht="14.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3"/>
      <c r="P4" s="63"/>
      <c r="Q4" s="8"/>
      <c r="R4" s="8"/>
      <c r="S4" s="8"/>
      <c r="T4" s="8"/>
      <c r="U4" s="8"/>
      <c r="V4" s="8"/>
      <c r="W4" s="8"/>
      <c r="X4" s="8"/>
      <c r="Y4" s="8"/>
      <c r="Z4" s="43"/>
      <c r="AA4" s="43"/>
      <c r="AB4" s="43"/>
      <c r="AC4" s="43"/>
      <c r="AD4" s="8"/>
      <c r="AE4" s="8"/>
      <c r="AF4" s="8"/>
      <c r="AG4" s="63"/>
      <c r="AH4" s="63"/>
      <c r="AI4" s="5"/>
      <c r="AJ4" s="5"/>
      <c r="AK4" s="5"/>
      <c r="AL4" s="5"/>
      <c r="AP4" s="9" t="s">
        <v>48</v>
      </c>
      <c r="AQ4" s="30"/>
      <c r="AR4" s="79"/>
      <c r="AS4" s="79"/>
      <c r="AT4" s="79"/>
      <c r="AU4" s="10" t="s">
        <v>0</v>
      </c>
      <c r="AV4" s="80"/>
      <c r="AW4" s="80"/>
      <c r="AX4" s="10" t="s">
        <v>1</v>
      </c>
      <c r="AY4" s="80"/>
      <c r="AZ4" s="80"/>
      <c r="BA4" s="10" t="s">
        <v>2</v>
      </c>
    </row>
    <row r="5" spans="1:53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3"/>
      <c r="P5" s="63"/>
      <c r="Q5" s="8"/>
      <c r="R5" s="8"/>
      <c r="S5" s="8"/>
      <c r="T5" s="8"/>
      <c r="U5" s="8"/>
      <c r="V5" s="8"/>
      <c r="W5" s="8"/>
      <c r="X5" s="8"/>
      <c r="Y5" s="8"/>
      <c r="Z5" s="43"/>
      <c r="AA5" s="43"/>
      <c r="AB5" s="43"/>
      <c r="AC5" s="43"/>
      <c r="AD5" s="8"/>
      <c r="AE5" s="8"/>
      <c r="AF5" s="8"/>
      <c r="AG5" s="63"/>
      <c r="AH5" s="63"/>
      <c r="AI5" s="5"/>
      <c r="AJ5" s="5"/>
      <c r="AK5" s="5"/>
      <c r="AL5" s="11"/>
    </row>
    <row r="6" spans="1:53" ht="14.4" customHeight="1" x14ac:dyDescent="0.2">
      <c r="A6" s="81" t="s">
        <v>16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"/>
      <c r="Z6" s="43"/>
      <c r="AA6" s="43"/>
      <c r="AB6" s="43"/>
      <c r="AC6" s="43"/>
      <c r="AD6" s="8"/>
      <c r="AE6" s="8"/>
      <c r="AF6" s="8"/>
      <c r="AG6" s="63"/>
      <c r="AH6" s="63"/>
      <c r="AI6" s="5"/>
      <c r="AJ6" s="5"/>
      <c r="AK6" s="5"/>
      <c r="AL6" s="11"/>
      <c r="AM6" s="5"/>
      <c r="AN6" s="5"/>
      <c r="AO6" s="12"/>
    </row>
    <row r="7" spans="1:53" ht="24.75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53" ht="24.75" customHeight="1" thickBot="1" x14ac:dyDescent="0.25">
      <c r="Y8"/>
      <c r="Z8" s="44"/>
      <c r="AA8" s="44"/>
      <c r="AC8" s="38"/>
      <c r="AD8" s="13" t="s">
        <v>15</v>
      </c>
    </row>
    <row r="9" spans="1:53" ht="15" customHeight="1" thickBot="1" x14ac:dyDescent="0.25">
      <c r="A9" s="120" t="s">
        <v>32</v>
      </c>
      <c r="B9" s="121"/>
      <c r="C9" s="121"/>
      <c r="D9" s="121"/>
      <c r="E9" s="121"/>
      <c r="F9" s="122"/>
      <c r="G9" s="123" t="s">
        <v>35</v>
      </c>
      <c r="H9" s="124"/>
      <c r="I9" s="124"/>
      <c r="J9" s="124"/>
      <c r="K9" s="124"/>
      <c r="L9" s="124"/>
      <c r="M9" s="125"/>
      <c r="N9" s="126" t="s">
        <v>33</v>
      </c>
      <c r="O9" s="121"/>
      <c r="P9" s="121"/>
      <c r="Q9" s="122"/>
      <c r="R9" s="123" t="s">
        <v>36</v>
      </c>
      <c r="S9" s="124"/>
      <c r="T9" s="124"/>
      <c r="U9" s="124"/>
      <c r="V9" s="124"/>
      <c r="W9" s="124"/>
      <c r="X9" s="127"/>
      <c r="Y9" s="45"/>
      <c r="Z9" s="46"/>
      <c r="AA9" s="46"/>
      <c r="AC9" s="38"/>
      <c r="AD9" s="128" t="s">
        <v>3</v>
      </c>
      <c r="AE9" s="129"/>
      <c r="AF9" s="129"/>
      <c r="AG9" s="129"/>
      <c r="AH9" s="130"/>
      <c r="AI9" s="137">
        <v>1234567</v>
      </c>
      <c r="AJ9" s="137"/>
      <c r="AK9" s="137"/>
      <c r="AL9" s="137"/>
      <c r="AM9" s="137"/>
      <c r="AN9" s="138"/>
      <c r="AO9" s="82" t="s">
        <v>43</v>
      </c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4"/>
    </row>
    <row r="10" spans="1:53" ht="15" customHeight="1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/>
      <c r="Z10" s="44"/>
      <c r="AA10" s="44"/>
      <c r="AC10" s="38"/>
      <c r="AD10" s="131"/>
      <c r="AE10" s="132"/>
      <c r="AF10" s="132"/>
      <c r="AG10" s="132"/>
      <c r="AH10" s="133"/>
      <c r="AI10" s="139"/>
      <c r="AJ10" s="139"/>
      <c r="AK10" s="139"/>
      <c r="AL10" s="139"/>
      <c r="AM10" s="139"/>
      <c r="AN10" s="140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7"/>
    </row>
    <row r="11" spans="1:53" ht="15" customHeight="1" thickBo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39"/>
      <c r="Z11" s="47"/>
      <c r="AA11" s="47"/>
      <c r="AC11" s="38"/>
      <c r="AD11" s="134"/>
      <c r="AE11" s="135"/>
      <c r="AF11" s="135"/>
      <c r="AG11" s="135"/>
      <c r="AH11" s="136"/>
      <c r="AI11" s="141"/>
      <c r="AJ11" s="141"/>
      <c r="AK11" s="141"/>
      <c r="AL11" s="141"/>
      <c r="AM11" s="141"/>
      <c r="AN11" s="142"/>
      <c r="AO11" s="88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90"/>
    </row>
    <row r="12" spans="1:53" ht="15" customHeight="1" x14ac:dyDescent="0.2">
      <c r="A12" s="94" t="s">
        <v>17</v>
      </c>
      <c r="B12" s="95"/>
      <c r="C12" s="95"/>
      <c r="D12" s="95"/>
      <c r="E12" s="95"/>
      <c r="F12" s="95"/>
      <c r="G12" s="95"/>
      <c r="H12" s="95"/>
      <c r="I12" s="95"/>
      <c r="J12" s="95"/>
      <c r="K12" s="98" t="s">
        <v>29</v>
      </c>
      <c r="L12" s="98"/>
      <c r="M12" s="98"/>
      <c r="N12" s="99"/>
      <c r="O12" s="102">
        <f>T38</f>
        <v>550000</v>
      </c>
      <c r="P12" s="103"/>
      <c r="Q12" s="103"/>
      <c r="R12" s="103"/>
      <c r="S12" s="103"/>
      <c r="T12" s="103"/>
      <c r="U12" s="103"/>
      <c r="V12" s="103"/>
      <c r="W12" s="103"/>
      <c r="X12" s="104"/>
      <c r="Y12" s="39"/>
      <c r="Z12" s="47"/>
      <c r="AA12" s="47"/>
      <c r="AC12" s="38"/>
      <c r="AD12" s="108" t="s">
        <v>57</v>
      </c>
      <c r="AE12" s="109"/>
      <c r="AF12" s="109"/>
      <c r="AG12" s="109"/>
      <c r="AH12" s="110"/>
      <c r="AI12" s="66" t="s">
        <v>13</v>
      </c>
      <c r="AJ12" s="111">
        <v>123</v>
      </c>
      <c r="AK12" s="111"/>
      <c r="AL12" s="111"/>
      <c r="AM12" s="66" t="s">
        <v>14</v>
      </c>
      <c r="AN12" s="112" t="s">
        <v>58</v>
      </c>
      <c r="AO12" s="113"/>
      <c r="AP12" s="113"/>
      <c r="AQ12" s="113"/>
      <c r="AR12" s="57"/>
      <c r="AS12" s="67"/>
      <c r="AT12" s="67"/>
      <c r="AU12" s="67"/>
      <c r="AV12" s="68"/>
      <c r="AW12" s="114" t="s">
        <v>65</v>
      </c>
      <c r="AX12" s="115"/>
      <c r="AY12" s="115"/>
      <c r="AZ12" s="115"/>
      <c r="BA12" s="116"/>
    </row>
    <row r="13" spans="1:53" ht="15" customHeight="1" thickBot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100"/>
      <c r="L13" s="100"/>
      <c r="M13" s="100"/>
      <c r="N13" s="101"/>
      <c r="O13" s="105"/>
      <c r="P13" s="106"/>
      <c r="Q13" s="106"/>
      <c r="R13" s="106"/>
      <c r="S13" s="106"/>
      <c r="T13" s="106"/>
      <c r="U13" s="106"/>
      <c r="V13" s="106"/>
      <c r="W13" s="106"/>
      <c r="X13" s="107"/>
      <c r="Y13" s="48"/>
      <c r="Z13" s="49"/>
      <c r="AA13" s="49"/>
      <c r="AC13" s="38"/>
      <c r="AD13" s="117" t="s">
        <v>52</v>
      </c>
      <c r="AE13" s="118"/>
      <c r="AF13" s="118"/>
      <c r="AG13" s="118"/>
      <c r="AH13" s="119"/>
      <c r="AI13" s="143" t="s">
        <v>39</v>
      </c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5"/>
      <c r="AW13" s="149" t="s">
        <v>4</v>
      </c>
      <c r="AX13" s="150"/>
      <c r="AY13" s="150"/>
      <c r="AZ13" s="150"/>
      <c r="BA13" s="151"/>
    </row>
    <row r="14" spans="1:53" ht="15" customHeight="1" x14ac:dyDescent="0.2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6"/>
      <c r="L14" s="16"/>
      <c r="M14" s="16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/>
      <c r="Z14" s="44"/>
      <c r="AA14" s="44"/>
      <c r="AC14" s="38"/>
      <c r="AD14" s="117"/>
      <c r="AE14" s="118"/>
      <c r="AF14" s="118"/>
      <c r="AG14" s="118"/>
      <c r="AH14" s="119"/>
      <c r="AI14" s="146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8"/>
      <c r="AW14" s="152"/>
      <c r="AX14" s="153"/>
      <c r="AY14" s="153"/>
      <c r="AZ14" s="153"/>
      <c r="BA14" s="154"/>
    </row>
    <row r="15" spans="1:53" ht="15" customHeight="1" x14ac:dyDescent="0.15">
      <c r="A15" s="19" t="s">
        <v>25</v>
      </c>
      <c r="B15" s="20"/>
      <c r="C15" s="20"/>
      <c r="D15" s="20"/>
      <c r="E15" s="21" t="s">
        <v>30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48"/>
      <c r="Z15" s="49"/>
      <c r="AA15" s="49"/>
      <c r="AC15" s="38"/>
      <c r="AD15" s="117" t="s">
        <v>53</v>
      </c>
      <c r="AE15" s="118"/>
      <c r="AF15" s="118"/>
      <c r="AG15" s="118"/>
      <c r="AH15" s="119"/>
      <c r="AI15" s="158" t="s">
        <v>55</v>
      </c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60"/>
      <c r="AW15" s="152"/>
      <c r="AX15" s="153"/>
      <c r="AY15" s="153"/>
      <c r="AZ15" s="153"/>
      <c r="BA15" s="154"/>
    </row>
    <row r="16" spans="1:53" ht="15" customHeight="1" x14ac:dyDescent="0.2">
      <c r="A16" s="14"/>
      <c r="B16" s="14"/>
      <c r="C16" s="14"/>
      <c r="D16" s="14"/>
      <c r="E16" s="22" t="s">
        <v>28</v>
      </c>
      <c r="F16" s="15"/>
      <c r="G16" s="15"/>
      <c r="H16" s="15"/>
      <c r="I16" s="15"/>
      <c r="J16" s="15"/>
      <c r="K16" s="16"/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50"/>
      <c r="AC16" s="38"/>
      <c r="AD16" s="117"/>
      <c r="AE16" s="118"/>
      <c r="AF16" s="118"/>
      <c r="AG16" s="118"/>
      <c r="AH16" s="119"/>
      <c r="AI16" s="161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3"/>
      <c r="AW16" s="152"/>
      <c r="AX16" s="153"/>
      <c r="AY16" s="153"/>
      <c r="AZ16" s="153"/>
      <c r="BA16" s="154"/>
    </row>
    <row r="17" spans="1:54" ht="15" customHeight="1" x14ac:dyDescent="0.2">
      <c r="A17" s="164" t="s">
        <v>34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  <c r="M17" s="164" t="s">
        <v>18</v>
      </c>
      <c r="N17" s="170"/>
      <c r="O17" s="172" t="s">
        <v>19</v>
      </c>
      <c r="P17" s="170"/>
      <c r="Q17" s="172" t="s">
        <v>20</v>
      </c>
      <c r="R17" s="165"/>
      <c r="S17" s="166"/>
      <c r="T17" s="164" t="s">
        <v>21</v>
      </c>
      <c r="U17" s="165"/>
      <c r="V17" s="165"/>
      <c r="W17" s="165"/>
      <c r="X17" s="166"/>
      <c r="Y17" s="50"/>
      <c r="Z17" s="174"/>
      <c r="AA17" s="174"/>
      <c r="AB17" s="174"/>
      <c r="AC17" s="38"/>
      <c r="AD17" s="117" t="s">
        <v>54</v>
      </c>
      <c r="AE17" s="118"/>
      <c r="AF17" s="118"/>
      <c r="AG17" s="118"/>
      <c r="AH17" s="119"/>
      <c r="AI17" s="175" t="s">
        <v>74</v>
      </c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7"/>
      <c r="AW17" s="155"/>
      <c r="AX17" s="156"/>
      <c r="AY17" s="156"/>
      <c r="AZ17" s="156"/>
      <c r="BA17" s="157"/>
    </row>
    <row r="18" spans="1:54" ht="15" customHeight="1" x14ac:dyDescent="0.2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  <c r="M18" s="167"/>
      <c r="N18" s="171"/>
      <c r="O18" s="173"/>
      <c r="P18" s="171"/>
      <c r="Q18" s="173"/>
      <c r="R18" s="168"/>
      <c r="S18" s="169"/>
      <c r="T18" s="167"/>
      <c r="U18" s="168"/>
      <c r="V18" s="168"/>
      <c r="W18" s="168"/>
      <c r="X18" s="169"/>
      <c r="Y18" s="51"/>
      <c r="Z18" s="174"/>
      <c r="AA18" s="174"/>
      <c r="AB18" s="174"/>
      <c r="AC18" s="38"/>
      <c r="AD18" s="23"/>
      <c r="AE18" s="24"/>
      <c r="AF18" s="24"/>
      <c r="AG18" s="24"/>
      <c r="AH18" s="37"/>
      <c r="AI18" s="69" t="s">
        <v>59</v>
      </c>
      <c r="AJ18" s="70"/>
      <c r="AK18" s="70"/>
      <c r="AL18" s="71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2"/>
      <c r="AZ18" s="72"/>
      <c r="BA18" s="73"/>
    </row>
    <row r="19" spans="1:54" ht="15" customHeight="1" x14ac:dyDescent="0.2">
      <c r="A19" s="178" t="s">
        <v>68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0"/>
      <c r="M19" s="181">
        <v>100</v>
      </c>
      <c r="N19" s="182"/>
      <c r="O19" s="183" t="s">
        <v>41</v>
      </c>
      <c r="P19" s="184"/>
      <c r="Q19" s="185">
        <v>453</v>
      </c>
      <c r="R19" s="186"/>
      <c r="S19" s="187"/>
      <c r="T19" s="188">
        <f>ROUND(M19*Q19,0)</f>
        <v>45300</v>
      </c>
      <c r="U19" s="189"/>
      <c r="V19" s="189"/>
      <c r="W19" s="189"/>
      <c r="X19" s="190"/>
      <c r="Y19" s="51"/>
      <c r="Z19" s="65"/>
      <c r="AA19" s="65"/>
      <c r="AB19" s="65"/>
      <c r="AC19" s="38"/>
      <c r="AD19" s="191" t="s">
        <v>5</v>
      </c>
      <c r="AE19" s="192"/>
      <c r="AF19" s="192"/>
      <c r="AG19" s="192"/>
      <c r="AH19" s="193"/>
      <c r="AI19" s="194" t="s">
        <v>60</v>
      </c>
      <c r="AJ19" s="195"/>
      <c r="AK19" s="195"/>
      <c r="AL19" s="54" t="s">
        <v>14</v>
      </c>
      <c r="AM19" s="194" t="s">
        <v>61</v>
      </c>
      <c r="AN19" s="195"/>
      <c r="AO19" s="195"/>
      <c r="AP19" s="54" t="s">
        <v>14</v>
      </c>
      <c r="AQ19" s="194" t="s">
        <v>62</v>
      </c>
      <c r="AR19" s="195"/>
      <c r="AS19" s="195"/>
      <c r="AT19" s="54"/>
      <c r="AU19" s="74"/>
      <c r="AV19" s="75"/>
      <c r="AW19" s="75"/>
      <c r="AX19" s="75"/>
      <c r="AY19" s="75"/>
      <c r="AZ19" s="55"/>
      <c r="BA19" s="56"/>
    </row>
    <row r="20" spans="1:54" ht="15" customHeight="1" x14ac:dyDescent="0.2">
      <c r="A20" s="200" t="s">
        <v>69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203">
        <v>199</v>
      </c>
      <c r="N20" s="204"/>
      <c r="O20" s="205" t="s">
        <v>42</v>
      </c>
      <c r="P20" s="206"/>
      <c r="Q20" s="207">
        <v>1350</v>
      </c>
      <c r="R20" s="208"/>
      <c r="S20" s="209"/>
      <c r="T20" s="196">
        <f t="shared" ref="T20:T35" si="0">ROUND(M20*Q20,0)</f>
        <v>268650</v>
      </c>
      <c r="U20" s="197"/>
      <c r="V20" s="197"/>
      <c r="W20" s="197"/>
      <c r="X20" s="198"/>
      <c r="Y20" s="51"/>
      <c r="Z20" s="199"/>
      <c r="AA20" s="199"/>
      <c r="AB20" s="199"/>
      <c r="AC20" s="38"/>
      <c r="AD20" s="191" t="s">
        <v>6</v>
      </c>
      <c r="AE20" s="192"/>
      <c r="AF20" s="192"/>
      <c r="AG20" s="192"/>
      <c r="AH20" s="193"/>
      <c r="AI20" s="194" t="s">
        <v>63</v>
      </c>
      <c r="AJ20" s="195"/>
      <c r="AK20" s="195"/>
      <c r="AL20" s="54" t="s">
        <v>14</v>
      </c>
      <c r="AM20" s="194" t="s">
        <v>64</v>
      </c>
      <c r="AN20" s="195"/>
      <c r="AO20" s="195"/>
      <c r="AP20" s="54" t="s">
        <v>14</v>
      </c>
      <c r="AQ20" s="194" t="s">
        <v>58</v>
      </c>
      <c r="AR20" s="195"/>
      <c r="AS20" s="195"/>
      <c r="AT20" s="54"/>
      <c r="AU20" s="74"/>
      <c r="AV20" s="75"/>
      <c r="AW20" s="75"/>
      <c r="AX20" s="75"/>
      <c r="AY20" s="75"/>
      <c r="AZ20" s="55"/>
      <c r="BA20" s="56"/>
    </row>
    <row r="21" spans="1:54" ht="15" customHeight="1" x14ac:dyDescent="0.2">
      <c r="A21" s="200" t="s">
        <v>70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2"/>
      <c r="M21" s="203">
        <v>88</v>
      </c>
      <c r="N21" s="204"/>
      <c r="O21" s="205" t="s">
        <v>72</v>
      </c>
      <c r="P21" s="206"/>
      <c r="Q21" s="207">
        <v>750</v>
      </c>
      <c r="R21" s="208"/>
      <c r="S21" s="209"/>
      <c r="T21" s="196">
        <f t="shared" si="0"/>
        <v>66000</v>
      </c>
      <c r="U21" s="197"/>
      <c r="V21" s="197"/>
      <c r="W21" s="197"/>
      <c r="X21" s="198"/>
      <c r="Y21" s="51"/>
      <c r="Z21" s="199"/>
      <c r="AA21" s="199"/>
      <c r="AB21" s="199"/>
      <c r="AC21" s="38"/>
      <c r="AD21" s="210" t="s">
        <v>7</v>
      </c>
      <c r="AE21" s="211"/>
      <c r="AF21" s="211"/>
      <c r="AG21" s="211"/>
      <c r="AH21" s="212"/>
      <c r="AI21" s="213" t="s">
        <v>40</v>
      </c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5"/>
    </row>
    <row r="22" spans="1:54" ht="15" customHeight="1" x14ac:dyDescent="0.2">
      <c r="A22" s="200" t="s">
        <v>71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2"/>
      <c r="M22" s="203">
        <v>1200.5</v>
      </c>
      <c r="N22" s="204"/>
      <c r="O22" s="205" t="s">
        <v>73</v>
      </c>
      <c r="P22" s="206"/>
      <c r="Q22" s="207">
        <v>100</v>
      </c>
      <c r="R22" s="208"/>
      <c r="S22" s="209"/>
      <c r="T22" s="196">
        <f t="shared" si="0"/>
        <v>120050</v>
      </c>
      <c r="U22" s="197"/>
      <c r="V22" s="197"/>
      <c r="W22" s="197"/>
      <c r="X22" s="198"/>
      <c r="Y22" s="51"/>
      <c r="Z22" s="199"/>
      <c r="AA22" s="199"/>
      <c r="AB22" s="199"/>
      <c r="AC22" s="38"/>
      <c r="AD22" s="225" t="s">
        <v>44</v>
      </c>
      <c r="AE22" s="211" t="s">
        <v>45</v>
      </c>
      <c r="AF22" s="211"/>
      <c r="AG22" s="211"/>
      <c r="AH22" s="212"/>
      <c r="AI22" s="228" t="s">
        <v>75</v>
      </c>
      <c r="AJ22" s="229"/>
      <c r="AK22" s="229"/>
      <c r="AL22" s="229"/>
      <c r="AM22" s="229"/>
      <c r="AN22" s="229"/>
      <c r="AO22" s="229"/>
      <c r="AP22" s="229"/>
      <c r="AQ22" s="230" t="s">
        <v>49</v>
      </c>
      <c r="AR22" s="231"/>
      <c r="AS22" s="232"/>
      <c r="AT22" s="233" t="s">
        <v>76</v>
      </c>
      <c r="AU22" s="234"/>
      <c r="AV22" s="234"/>
      <c r="AW22" s="234"/>
      <c r="AX22" s="234"/>
      <c r="AY22" s="234"/>
      <c r="AZ22" s="234"/>
      <c r="BA22" s="235"/>
    </row>
    <row r="23" spans="1:54" ht="15" customHeight="1" x14ac:dyDescent="0.2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2"/>
      <c r="M23" s="203"/>
      <c r="N23" s="204"/>
      <c r="O23" s="205"/>
      <c r="P23" s="206"/>
      <c r="Q23" s="207"/>
      <c r="R23" s="208"/>
      <c r="S23" s="209"/>
      <c r="T23" s="196">
        <f t="shared" si="0"/>
        <v>0</v>
      </c>
      <c r="U23" s="197"/>
      <c r="V23" s="197"/>
      <c r="W23" s="197"/>
      <c r="X23" s="198"/>
      <c r="Y23" s="51"/>
      <c r="Z23" s="199"/>
      <c r="AA23" s="199"/>
      <c r="AB23" s="199"/>
      <c r="AC23" s="38"/>
      <c r="AD23" s="226"/>
      <c r="AE23" s="216" t="s">
        <v>46</v>
      </c>
      <c r="AF23" s="192"/>
      <c r="AG23" s="192"/>
      <c r="AH23" s="193"/>
      <c r="AI23" s="217" t="s">
        <v>50</v>
      </c>
      <c r="AJ23" s="217"/>
      <c r="AK23" s="217"/>
      <c r="AL23" s="217"/>
      <c r="AM23" s="218"/>
      <c r="AN23" s="219" t="s">
        <v>47</v>
      </c>
      <c r="AO23" s="220"/>
      <c r="AP23" s="220"/>
      <c r="AQ23" s="221"/>
      <c r="AR23" s="222">
        <v>123456</v>
      </c>
      <c r="AS23" s="223"/>
      <c r="AT23" s="223"/>
      <c r="AU23" s="223"/>
      <c r="AV23" s="223"/>
      <c r="AW23" s="223"/>
      <c r="AX23" s="223"/>
      <c r="AY23" s="223"/>
      <c r="AZ23" s="223"/>
      <c r="BA23" s="224"/>
    </row>
    <row r="24" spans="1:54" ht="15" customHeight="1" thickBot="1" x14ac:dyDescent="0.25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2"/>
      <c r="M24" s="203"/>
      <c r="N24" s="204"/>
      <c r="O24" s="205"/>
      <c r="P24" s="206"/>
      <c r="Q24" s="207"/>
      <c r="R24" s="208"/>
      <c r="S24" s="209"/>
      <c r="T24" s="196">
        <f>ROUND(M24*Q24,0)</f>
        <v>0</v>
      </c>
      <c r="U24" s="197"/>
      <c r="V24" s="197"/>
      <c r="W24" s="197"/>
      <c r="X24" s="198"/>
      <c r="Y24" s="51"/>
      <c r="Z24" s="199"/>
      <c r="AA24" s="199"/>
      <c r="AB24" s="199"/>
      <c r="AC24" s="38"/>
      <c r="AD24" s="227"/>
      <c r="AE24" s="100" t="s">
        <v>67</v>
      </c>
      <c r="AF24" s="100"/>
      <c r="AG24" s="100"/>
      <c r="AH24" s="236"/>
      <c r="AI24" s="237" t="s">
        <v>77</v>
      </c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8"/>
    </row>
    <row r="25" spans="1:54" ht="15" customHeight="1" x14ac:dyDescent="0.2">
      <c r="A25" s="200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2"/>
      <c r="M25" s="203"/>
      <c r="N25" s="204"/>
      <c r="O25" s="205"/>
      <c r="P25" s="206"/>
      <c r="Q25" s="207"/>
      <c r="R25" s="208"/>
      <c r="S25" s="209"/>
      <c r="T25" s="196">
        <f t="shared" si="0"/>
        <v>0</v>
      </c>
      <c r="U25" s="197"/>
      <c r="V25" s="197"/>
      <c r="W25" s="197"/>
      <c r="X25" s="198"/>
      <c r="Y25" s="51"/>
      <c r="Z25" s="199"/>
      <c r="AA25" s="199"/>
      <c r="AB25" s="199"/>
      <c r="AC25" s="4"/>
      <c r="AD25" s="58"/>
      <c r="AE25" s="58"/>
      <c r="AF25" s="59"/>
      <c r="AG25" s="59"/>
      <c r="AH25" s="59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spans="1:54" ht="15" customHeight="1" x14ac:dyDescent="0.2">
      <c r="A26" s="200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203"/>
      <c r="N26" s="204"/>
      <c r="O26" s="205"/>
      <c r="P26" s="206"/>
      <c r="Q26" s="207"/>
      <c r="R26" s="208"/>
      <c r="S26" s="209"/>
      <c r="T26" s="196">
        <f t="shared" si="0"/>
        <v>0</v>
      </c>
      <c r="U26" s="197"/>
      <c r="V26" s="197"/>
      <c r="W26" s="197"/>
      <c r="X26" s="198"/>
      <c r="Y26" s="51"/>
      <c r="Z26" s="199"/>
      <c r="AA26" s="199"/>
      <c r="AB26" s="199"/>
      <c r="AC26" s="4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1:54" ht="15" customHeight="1" x14ac:dyDescent="0.2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2"/>
      <c r="M27" s="203"/>
      <c r="N27" s="204"/>
      <c r="O27" s="205"/>
      <c r="P27" s="206"/>
      <c r="Q27" s="207"/>
      <c r="R27" s="208"/>
      <c r="S27" s="209"/>
      <c r="T27" s="196">
        <f t="shared" si="0"/>
        <v>0</v>
      </c>
      <c r="U27" s="197"/>
      <c r="V27" s="197"/>
      <c r="W27" s="197"/>
      <c r="X27" s="198"/>
      <c r="Y27" s="51"/>
      <c r="Z27" s="199"/>
      <c r="AA27" s="199"/>
      <c r="AB27" s="199"/>
      <c r="AC27" s="61"/>
      <c r="AE27" s="26" t="s">
        <v>8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4" ht="15" customHeight="1" x14ac:dyDescent="0.2">
      <c r="A28" s="200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2"/>
      <c r="M28" s="203"/>
      <c r="N28" s="204"/>
      <c r="O28" s="205"/>
      <c r="P28" s="206"/>
      <c r="Q28" s="207"/>
      <c r="R28" s="208"/>
      <c r="S28" s="209"/>
      <c r="T28" s="196">
        <f t="shared" si="0"/>
        <v>0</v>
      </c>
      <c r="U28" s="197"/>
      <c r="V28" s="197"/>
      <c r="W28" s="197"/>
      <c r="X28" s="198"/>
      <c r="Y28" s="51"/>
      <c r="Z28" s="199"/>
      <c r="AA28" s="199"/>
      <c r="AB28" s="199"/>
      <c r="AC28" s="61"/>
      <c r="AD28" s="4"/>
      <c r="AE28" s="239" t="s">
        <v>12</v>
      </c>
      <c r="AF28" s="240"/>
      <c r="AG28" s="240"/>
      <c r="AH28" s="240"/>
      <c r="AI28" s="240"/>
      <c r="AJ28" s="240"/>
      <c r="AK28" s="240"/>
      <c r="AL28" s="240"/>
      <c r="AM28" s="240"/>
      <c r="AN28" s="241"/>
      <c r="AP28" s="242" t="s">
        <v>38</v>
      </c>
      <c r="AQ28" s="243"/>
      <c r="AR28" s="243"/>
      <c r="AS28" s="244"/>
      <c r="AT28" s="248" t="s">
        <v>10</v>
      </c>
      <c r="AU28" s="249"/>
      <c r="AV28" s="249"/>
      <c r="AW28" s="249"/>
      <c r="AX28" s="249"/>
      <c r="AY28" s="249"/>
      <c r="AZ28" s="249"/>
      <c r="BA28" s="250"/>
      <c r="BB28" s="4"/>
    </row>
    <row r="29" spans="1:54" ht="15" customHeight="1" x14ac:dyDescent="0.2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2"/>
      <c r="M29" s="203"/>
      <c r="N29" s="204"/>
      <c r="O29" s="205"/>
      <c r="P29" s="206"/>
      <c r="Q29" s="207"/>
      <c r="R29" s="208"/>
      <c r="S29" s="209"/>
      <c r="T29" s="196">
        <f t="shared" si="0"/>
        <v>0</v>
      </c>
      <c r="U29" s="197"/>
      <c r="V29" s="197"/>
      <c r="W29" s="197"/>
      <c r="X29" s="198"/>
      <c r="Y29" s="51"/>
      <c r="Z29" s="199"/>
      <c r="AA29" s="199"/>
      <c r="AB29" s="199"/>
      <c r="AC29" s="62"/>
      <c r="AD29" s="27"/>
      <c r="AE29" s="251" t="s">
        <v>37</v>
      </c>
      <c r="AF29" s="252"/>
      <c r="AG29" s="252"/>
      <c r="AH29" s="253"/>
      <c r="AI29" s="239" t="s">
        <v>11</v>
      </c>
      <c r="AJ29" s="240"/>
      <c r="AK29" s="240"/>
      <c r="AL29" s="240"/>
      <c r="AM29" s="240"/>
      <c r="AN29" s="241"/>
      <c r="AP29" s="245"/>
      <c r="AQ29" s="246"/>
      <c r="AR29" s="246"/>
      <c r="AS29" s="247"/>
      <c r="AT29" s="251"/>
      <c r="AU29" s="252"/>
      <c r="AV29" s="252"/>
      <c r="AW29" s="252"/>
      <c r="AX29" s="252"/>
      <c r="AY29" s="252"/>
      <c r="AZ29" s="252"/>
      <c r="BA29" s="253"/>
      <c r="BB29" s="4"/>
    </row>
    <row r="30" spans="1:54" ht="15" customHeight="1" x14ac:dyDescent="0.2">
      <c r="A30" s="200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2"/>
      <c r="M30" s="203"/>
      <c r="N30" s="204"/>
      <c r="O30" s="205"/>
      <c r="P30" s="206"/>
      <c r="Q30" s="207"/>
      <c r="R30" s="208"/>
      <c r="S30" s="209"/>
      <c r="T30" s="196">
        <f t="shared" si="0"/>
        <v>0</v>
      </c>
      <c r="U30" s="197"/>
      <c r="V30" s="197"/>
      <c r="W30" s="197"/>
      <c r="X30" s="198"/>
      <c r="Y30" s="51"/>
      <c r="Z30" s="199"/>
      <c r="AA30" s="199"/>
      <c r="AB30" s="199"/>
      <c r="AC30" s="61"/>
      <c r="AD30" s="4"/>
      <c r="AE30" s="266"/>
      <c r="AF30" s="267"/>
      <c r="AG30" s="267"/>
      <c r="AH30" s="268"/>
      <c r="AI30" s="266"/>
      <c r="AJ30" s="267"/>
      <c r="AK30" s="267"/>
      <c r="AL30" s="267"/>
      <c r="AM30" s="267"/>
      <c r="AN30" s="268"/>
      <c r="AP30" s="254" t="s">
        <v>66</v>
      </c>
      <c r="AQ30" s="255"/>
      <c r="AR30" s="255"/>
      <c r="AS30" s="256"/>
      <c r="AT30" s="260" t="s">
        <v>10</v>
      </c>
      <c r="AU30" s="261"/>
      <c r="AV30" s="261"/>
      <c r="AW30" s="261"/>
      <c r="AX30" s="261"/>
      <c r="AY30" s="261"/>
      <c r="AZ30" s="261"/>
      <c r="BA30" s="262"/>
      <c r="BB30" s="4"/>
    </row>
    <row r="31" spans="1:54" ht="15" customHeight="1" x14ac:dyDescent="0.2">
      <c r="A31" s="200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2"/>
      <c r="M31" s="203"/>
      <c r="N31" s="204"/>
      <c r="O31" s="205"/>
      <c r="P31" s="206"/>
      <c r="Q31" s="207"/>
      <c r="R31" s="208"/>
      <c r="S31" s="209"/>
      <c r="T31" s="196">
        <f t="shared" si="0"/>
        <v>0</v>
      </c>
      <c r="U31" s="197"/>
      <c r="V31" s="197"/>
      <c r="W31" s="197"/>
      <c r="X31" s="198"/>
      <c r="Y31" s="51"/>
      <c r="Z31" s="199"/>
      <c r="AA31" s="199"/>
      <c r="AB31" s="199"/>
      <c r="AC31" s="61"/>
      <c r="AD31" s="4"/>
      <c r="AE31" s="269"/>
      <c r="AF31" s="270"/>
      <c r="AG31" s="270"/>
      <c r="AH31" s="271"/>
      <c r="AI31" s="269"/>
      <c r="AJ31" s="270"/>
      <c r="AK31" s="270"/>
      <c r="AL31" s="270"/>
      <c r="AM31" s="270"/>
      <c r="AN31" s="271"/>
      <c r="AP31" s="257"/>
      <c r="AQ31" s="258"/>
      <c r="AR31" s="258"/>
      <c r="AS31" s="259"/>
      <c r="AT31" s="263"/>
      <c r="AU31" s="264"/>
      <c r="AV31" s="264"/>
      <c r="AW31" s="264"/>
      <c r="AX31" s="264"/>
      <c r="AY31" s="264"/>
      <c r="AZ31" s="264"/>
      <c r="BA31" s="265"/>
      <c r="BB31" s="4"/>
    </row>
    <row r="32" spans="1:54" ht="15" customHeight="1" x14ac:dyDescent="0.2">
      <c r="A32" s="200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2"/>
      <c r="M32" s="203"/>
      <c r="N32" s="204"/>
      <c r="O32" s="205"/>
      <c r="P32" s="206"/>
      <c r="Q32" s="207"/>
      <c r="R32" s="208"/>
      <c r="S32" s="209"/>
      <c r="T32" s="196">
        <f t="shared" si="0"/>
        <v>0</v>
      </c>
      <c r="U32" s="197"/>
      <c r="V32" s="197"/>
      <c r="W32" s="197"/>
      <c r="X32" s="198"/>
      <c r="Y32" s="51"/>
      <c r="Z32" s="199"/>
      <c r="AA32" s="199"/>
      <c r="AB32" s="199"/>
      <c r="AC32" s="61"/>
      <c r="AD32" s="4"/>
      <c r="AE32" s="269"/>
      <c r="AF32" s="270"/>
      <c r="AG32" s="270"/>
      <c r="AH32" s="271"/>
      <c r="AI32" s="269"/>
      <c r="AJ32" s="270"/>
      <c r="AK32" s="270"/>
      <c r="AL32" s="270"/>
      <c r="AM32" s="270"/>
      <c r="AN32" s="271"/>
      <c r="AP32" s="242" t="s">
        <v>26</v>
      </c>
      <c r="AQ32" s="281"/>
      <c r="AR32" s="281"/>
      <c r="AS32" s="282"/>
      <c r="AT32" s="275"/>
      <c r="AU32" s="276"/>
      <c r="AV32" s="276"/>
      <c r="AW32" s="276"/>
      <c r="AX32" s="276"/>
      <c r="AY32" s="276"/>
      <c r="AZ32" s="276"/>
      <c r="BA32" s="277"/>
      <c r="BB32" s="4"/>
    </row>
    <row r="33" spans="1:56" ht="15" customHeight="1" x14ac:dyDescent="0.2">
      <c r="A33" s="200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2"/>
      <c r="M33" s="203"/>
      <c r="N33" s="204"/>
      <c r="O33" s="205"/>
      <c r="P33" s="206"/>
      <c r="Q33" s="207"/>
      <c r="R33" s="208"/>
      <c r="S33" s="209"/>
      <c r="T33" s="196">
        <f t="shared" si="0"/>
        <v>0</v>
      </c>
      <c r="U33" s="197"/>
      <c r="V33" s="197"/>
      <c r="W33" s="197"/>
      <c r="X33" s="198"/>
      <c r="Y33" s="51"/>
      <c r="Z33" s="199"/>
      <c r="AA33" s="199"/>
      <c r="AB33" s="199"/>
      <c r="AC33" s="61"/>
      <c r="AD33" s="4"/>
      <c r="AE33" s="269"/>
      <c r="AF33" s="270"/>
      <c r="AG33" s="270"/>
      <c r="AH33" s="271"/>
      <c r="AI33" s="269"/>
      <c r="AJ33" s="270"/>
      <c r="AK33" s="270"/>
      <c r="AL33" s="270"/>
      <c r="AM33" s="270"/>
      <c r="AN33" s="271"/>
      <c r="AO33" s="4"/>
      <c r="AP33" s="283"/>
      <c r="AQ33" s="284"/>
      <c r="AR33" s="284"/>
      <c r="AS33" s="285"/>
      <c r="AT33" s="278"/>
      <c r="AU33" s="279"/>
      <c r="AV33" s="279"/>
      <c r="AW33" s="279"/>
      <c r="AX33" s="279"/>
      <c r="AY33" s="279"/>
      <c r="AZ33" s="279"/>
      <c r="BA33" s="280"/>
      <c r="BB33" s="4"/>
    </row>
    <row r="34" spans="1:56" ht="15" customHeight="1" x14ac:dyDescent="0.2">
      <c r="A34" s="200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2"/>
      <c r="M34" s="203"/>
      <c r="N34" s="204"/>
      <c r="O34" s="205"/>
      <c r="P34" s="206"/>
      <c r="Q34" s="207"/>
      <c r="R34" s="208"/>
      <c r="S34" s="209"/>
      <c r="T34" s="196">
        <f t="shared" si="0"/>
        <v>0</v>
      </c>
      <c r="U34" s="197"/>
      <c r="V34" s="197"/>
      <c r="W34" s="197"/>
      <c r="X34" s="198"/>
      <c r="Y34" s="40"/>
      <c r="Z34" s="199"/>
      <c r="AA34" s="199"/>
      <c r="AB34" s="199"/>
      <c r="AC34" s="61"/>
      <c r="AD34" s="4"/>
      <c r="AE34" s="269"/>
      <c r="AF34" s="270"/>
      <c r="AG34" s="270"/>
      <c r="AH34" s="271"/>
      <c r="AI34" s="269"/>
      <c r="AJ34" s="270"/>
      <c r="AK34" s="270"/>
      <c r="AL34" s="270"/>
      <c r="AM34" s="270"/>
      <c r="AN34" s="271"/>
      <c r="AO34" s="4"/>
      <c r="AP34" s="242" t="s">
        <v>9</v>
      </c>
      <c r="AQ34" s="281"/>
      <c r="AR34" s="281"/>
      <c r="AS34" s="282"/>
      <c r="AT34" s="275"/>
      <c r="AU34" s="276"/>
      <c r="AV34" s="276"/>
      <c r="AW34" s="276"/>
      <c r="AX34" s="276"/>
      <c r="AY34" s="276"/>
      <c r="AZ34" s="276"/>
      <c r="BA34" s="277"/>
      <c r="BB34" s="4"/>
    </row>
    <row r="35" spans="1:56" ht="15" customHeight="1" x14ac:dyDescent="0.2">
      <c r="A35" s="331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3"/>
      <c r="M35" s="329"/>
      <c r="N35" s="330"/>
      <c r="O35" s="286"/>
      <c r="P35" s="287"/>
      <c r="Q35" s="288"/>
      <c r="R35" s="289"/>
      <c r="S35" s="290"/>
      <c r="T35" s="291">
        <f t="shared" si="0"/>
        <v>0</v>
      </c>
      <c r="U35" s="292"/>
      <c r="V35" s="292"/>
      <c r="W35" s="292"/>
      <c r="X35" s="293"/>
      <c r="Y35" s="52"/>
      <c r="Z35" s="199"/>
      <c r="AA35" s="199"/>
      <c r="AB35" s="199"/>
      <c r="AC35" s="61"/>
      <c r="AD35" s="4"/>
      <c r="AE35" s="272"/>
      <c r="AF35" s="273"/>
      <c r="AG35" s="273"/>
      <c r="AH35" s="274"/>
      <c r="AI35" s="272"/>
      <c r="AJ35" s="273"/>
      <c r="AK35" s="273"/>
      <c r="AL35" s="273"/>
      <c r="AM35" s="273"/>
      <c r="AN35" s="274"/>
      <c r="AO35" s="4"/>
      <c r="AP35" s="283"/>
      <c r="AQ35" s="284"/>
      <c r="AR35" s="284"/>
      <c r="AS35" s="285"/>
      <c r="AT35" s="278"/>
      <c r="AU35" s="279"/>
      <c r="AV35" s="279"/>
      <c r="AW35" s="279"/>
      <c r="AX35" s="279"/>
      <c r="AY35" s="279"/>
      <c r="AZ35" s="279"/>
      <c r="BA35" s="280"/>
      <c r="BB35" s="4"/>
    </row>
    <row r="36" spans="1:56" ht="15" customHeight="1" x14ac:dyDescent="0.2">
      <c r="A36" s="319" t="s">
        <v>24</v>
      </c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1"/>
      <c r="M36" s="322"/>
      <c r="N36" s="323"/>
      <c r="O36" s="324"/>
      <c r="P36" s="325"/>
      <c r="Q36" s="326"/>
      <c r="R36" s="327"/>
      <c r="S36" s="328"/>
      <c r="T36" s="188">
        <f>SUM(T17:X35)</f>
        <v>500000</v>
      </c>
      <c r="U36" s="189"/>
      <c r="V36" s="189"/>
      <c r="W36" s="189"/>
      <c r="X36" s="190"/>
      <c r="Y36" s="40"/>
      <c r="Z36" s="53"/>
      <c r="AA36" s="53"/>
      <c r="AB36" s="40"/>
      <c r="AC36" s="61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42" t="s">
        <v>27</v>
      </c>
      <c r="AQ36" s="281"/>
      <c r="AR36" s="281"/>
      <c r="AS36" s="282"/>
      <c r="AT36" s="294" t="s">
        <v>51</v>
      </c>
      <c r="AU36" s="276"/>
      <c r="AV36" s="276"/>
      <c r="AW36" s="276"/>
      <c r="AX36" s="276"/>
      <c r="AY36" s="276"/>
      <c r="AZ36" s="276"/>
      <c r="BA36" s="277"/>
      <c r="BB36" s="4"/>
    </row>
    <row r="37" spans="1:56" ht="15" customHeight="1" x14ac:dyDescent="0.2">
      <c r="A37" s="295" t="s">
        <v>23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298">
        <f>IF(OR(O37="四捨五入(5%)",O37="切捨て(5%)",O37="切上げ(5%)"),5%,IF(OR(O37="四捨五入(8%)",O37="切捨て(8%)",O37="切上げ(8%)"),8%,IF(OR(O37="四捨五入(10%)",O37="切捨て(10%)",O37="切上げ(10%)"),10%,"0%")))</f>
        <v>0.1</v>
      </c>
      <c r="N37" s="299"/>
      <c r="O37" s="300" t="s">
        <v>56</v>
      </c>
      <c r="P37" s="301"/>
      <c r="Q37" s="301"/>
      <c r="R37" s="301"/>
      <c r="S37" s="302"/>
      <c r="T37" s="303">
        <f>IF(OR(O37="四捨五入(5%)",O37="四捨五入(8%)",O37="四捨五入(10%)"),ROUND(T36*M37,0),IF(OR(O37="切捨て(5%)",O37="切捨て(8%)",,O37="切捨て(10%)"),ROUNDDOWN(T36*M37,0),IF(OR(O37="切上げ(5%)",O37="切上げ(8%)",O37="切上げ(10%)"),ROUNDUP(T36*M37,0),)))</f>
        <v>50000</v>
      </c>
      <c r="U37" s="304"/>
      <c r="V37" s="304"/>
      <c r="W37" s="304"/>
      <c r="X37" s="305"/>
      <c r="Y37"/>
      <c r="Z37" s="44"/>
      <c r="AA37" s="44"/>
      <c r="AC37" s="61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P37" s="283"/>
      <c r="AQ37" s="284"/>
      <c r="AR37" s="284"/>
      <c r="AS37" s="285"/>
      <c r="AT37" s="278"/>
      <c r="AU37" s="279"/>
      <c r="AV37" s="279"/>
      <c r="AW37" s="279"/>
      <c r="AX37" s="279"/>
      <c r="AY37" s="279"/>
      <c r="AZ37" s="279"/>
      <c r="BA37" s="280"/>
      <c r="BB37" s="4"/>
    </row>
    <row r="38" spans="1:56" ht="15" customHeight="1" x14ac:dyDescent="0.2">
      <c r="A38" s="306" t="s">
        <v>22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8"/>
      <c r="M38" s="309"/>
      <c r="N38" s="310"/>
      <c r="O38" s="311"/>
      <c r="P38" s="312"/>
      <c r="Q38" s="313"/>
      <c r="R38" s="314"/>
      <c r="S38" s="315"/>
      <c r="T38" s="316">
        <f>T36+T37</f>
        <v>550000</v>
      </c>
      <c r="U38" s="317"/>
      <c r="V38" s="317"/>
      <c r="W38" s="317"/>
      <c r="X38" s="318"/>
      <c r="Y38"/>
      <c r="AC38" s="61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P38" s="34"/>
      <c r="AQ38" s="34"/>
      <c r="AR38" s="34"/>
      <c r="AS38" s="34"/>
      <c r="AT38" s="36"/>
      <c r="AU38" s="36"/>
      <c r="AV38" s="36"/>
      <c r="AW38" s="36"/>
      <c r="AX38" s="36"/>
      <c r="AY38" s="36"/>
      <c r="AZ38" s="36"/>
      <c r="BA38" s="36"/>
      <c r="BB38" s="4"/>
      <c r="BD38" s="4"/>
    </row>
    <row r="39" spans="1:56" ht="15" customHeight="1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35"/>
      <c r="AR39" s="35"/>
      <c r="AS39" s="35"/>
      <c r="AT39" s="35"/>
      <c r="AU39" s="64"/>
      <c r="AV39" s="64"/>
      <c r="AW39" s="64"/>
      <c r="AX39" s="64"/>
      <c r="AY39" s="64"/>
      <c r="AZ39" s="64"/>
      <c r="BA39" s="64"/>
      <c r="BB39" s="64"/>
    </row>
    <row r="40" spans="1:56" ht="14.4" x14ac:dyDescent="0.2">
      <c r="AI40" s="4"/>
      <c r="AJ40" s="4"/>
      <c r="AK40" s="4"/>
      <c r="AL40" s="4"/>
      <c r="AM40" s="4"/>
      <c r="AQ40" s="16"/>
      <c r="AR40" s="27"/>
      <c r="AS40" s="27"/>
      <c r="AT40" s="27"/>
      <c r="AU40" s="27"/>
      <c r="AV40" s="27"/>
      <c r="AW40" s="29"/>
      <c r="AX40" s="27"/>
      <c r="AY40" s="27"/>
      <c r="AZ40" s="27"/>
      <c r="BA40" s="27"/>
      <c r="BB40" s="4"/>
    </row>
    <row r="41" spans="1:56" x14ac:dyDescent="0.2"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</sheetData>
  <sheetProtection formatCells="0" selectLockedCells="1"/>
  <mergeCells count="185">
    <mergeCell ref="AT36:BA37"/>
    <mergeCell ref="A37:L37"/>
    <mergeCell ref="M37:N37"/>
    <mergeCell ref="O37:S37"/>
    <mergeCell ref="T37:X37"/>
    <mergeCell ref="A38:L38"/>
    <mergeCell ref="M38:N38"/>
    <mergeCell ref="O38:P38"/>
    <mergeCell ref="Q38:S38"/>
    <mergeCell ref="T38:X38"/>
    <mergeCell ref="A36:L36"/>
    <mergeCell ref="M36:N36"/>
    <mergeCell ref="O36:P36"/>
    <mergeCell ref="Q36:S36"/>
    <mergeCell ref="T36:X36"/>
    <mergeCell ref="AP36:AS37"/>
    <mergeCell ref="A35:L35"/>
    <mergeCell ref="M35:N35"/>
    <mergeCell ref="O35:P35"/>
    <mergeCell ref="Q35:S35"/>
    <mergeCell ref="T35:X35"/>
    <mergeCell ref="Z35:AB35"/>
    <mergeCell ref="A34:L34"/>
    <mergeCell ref="M34:N34"/>
    <mergeCell ref="O34:P34"/>
    <mergeCell ref="Q34:S34"/>
    <mergeCell ref="T34:X34"/>
    <mergeCell ref="Z34:AB34"/>
    <mergeCell ref="Z33:AB33"/>
    <mergeCell ref="M32:N32"/>
    <mergeCell ref="O32:P32"/>
    <mergeCell ref="Q32:S32"/>
    <mergeCell ref="T32:X32"/>
    <mergeCell ref="Z32:AB32"/>
    <mergeCell ref="AP32:AS33"/>
    <mergeCell ref="AP34:AS35"/>
    <mergeCell ref="AT34:BA35"/>
    <mergeCell ref="AP30:AS31"/>
    <mergeCell ref="AT30:BA31"/>
    <mergeCell ref="A31:L31"/>
    <mergeCell ref="M31:N31"/>
    <mergeCell ref="O31:P31"/>
    <mergeCell ref="Q31:S31"/>
    <mergeCell ref="T31:X31"/>
    <mergeCell ref="Z31:AB31"/>
    <mergeCell ref="AI29:AN29"/>
    <mergeCell ref="A30:L30"/>
    <mergeCell ref="M30:N30"/>
    <mergeCell ref="O30:P30"/>
    <mergeCell ref="Q30:S30"/>
    <mergeCell ref="T30:X30"/>
    <mergeCell ref="Z30:AB30"/>
    <mergeCell ref="AE30:AH35"/>
    <mergeCell ref="AI30:AN35"/>
    <mergeCell ref="A32:L32"/>
    <mergeCell ref="AT32:BA33"/>
    <mergeCell ref="A33:L33"/>
    <mergeCell ref="M33:N33"/>
    <mergeCell ref="O33:P33"/>
    <mergeCell ref="Q33:S33"/>
    <mergeCell ref="T33:X33"/>
    <mergeCell ref="AE28:AN28"/>
    <mergeCell ref="AP28:AS29"/>
    <mergeCell ref="AT28:BA29"/>
    <mergeCell ref="A29:L29"/>
    <mergeCell ref="M29:N29"/>
    <mergeCell ref="O29:P29"/>
    <mergeCell ref="Q29:S29"/>
    <mergeCell ref="T29:X29"/>
    <mergeCell ref="Z29:AB29"/>
    <mergeCell ref="AE29:AH29"/>
    <mergeCell ref="A28:L28"/>
    <mergeCell ref="M28:N28"/>
    <mergeCell ref="O28:P28"/>
    <mergeCell ref="Q28:S28"/>
    <mergeCell ref="T28:X28"/>
    <mergeCell ref="Z28:AB28"/>
    <mergeCell ref="A27:L27"/>
    <mergeCell ref="M27:N27"/>
    <mergeCell ref="O27:P27"/>
    <mergeCell ref="Q27:S27"/>
    <mergeCell ref="T27:X27"/>
    <mergeCell ref="Z27:AB27"/>
    <mergeCell ref="A26:L26"/>
    <mergeCell ref="M26:N26"/>
    <mergeCell ref="O26:P26"/>
    <mergeCell ref="Q26:S26"/>
    <mergeCell ref="T26:X26"/>
    <mergeCell ref="Z26:AB26"/>
    <mergeCell ref="Z24:AB24"/>
    <mergeCell ref="AE24:AH24"/>
    <mergeCell ref="AI24:BA24"/>
    <mergeCell ref="A25:L25"/>
    <mergeCell ref="M25:N25"/>
    <mergeCell ref="O25:P25"/>
    <mergeCell ref="Q25:S25"/>
    <mergeCell ref="T25:X25"/>
    <mergeCell ref="Z25:AB25"/>
    <mergeCell ref="Z23:AB23"/>
    <mergeCell ref="AE23:AH23"/>
    <mergeCell ref="AI23:AM23"/>
    <mergeCell ref="AN23:AQ23"/>
    <mergeCell ref="AR23:BA23"/>
    <mergeCell ref="A24:L24"/>
    <mergeCell ref="M24:N24"/>
    <mergeCell ref="O24:P24"/>
    <mergeCell ref="Q24:S24"/>
    <mergeCell ref="T24:X24"/>
    <mergeCell ref="AD22:AD24"/>
    <mergeCell ref="AE22:AH22"/>
    <mergeCell ref="AI22:AP22"/>
    <mergeCell ref="AQ22:AS22"/>
    <mergeCell ref="AT22:BA22"/>
    <mergeCell ref="A23:L23"/>
    <mergeCell ref="M23:N23"/>
    <mergeCell ref="O23:P23"/>
    <mergeCell ref="Q23:S23"/>
    <mergeCell ref="T23:X23"/>
    <mergeCell ref="A22:L22"/>
    <mergeCell ref="M22:N22"/>
    <mergeCell ref="O22:P22"/>
    <mergeCell ref="Q22:S22"/>
    <mergeCell ref="T22:X22"/>
    <mergeCell ref="Z22:AB22"/>
    <mergeCell ref="AQ20:AS20"/>
    <mergeCell ref="A21:L21"/>
    <mergeCell ref="M21:N21"/>
    <mergeCell ref="O21:P21"/>
    <mergeCell ref="Q21:S21"/>
    <mergeCell ref="T21:X21"/>
    <mergeCell ref="Z21:AB21"/>
    <mergeCell ref="AD21:AH21"/>
    <mergeCell ref="AI21:BA21"/>
    <mergeCell ref="A20:L20"/>
    <mergeCell ref="M20:N20"/>
    <mergeCell ref="O20:P20"/>
    <mergeCell ref="Q20:S20"/>
    <mergeCell ref="T20:X20"/>
    <mergeCell ref="Z20:AB20"/>
    <mergeCell ref="AD20:AH20"/>
    <mergeCell ref="AI20:AK20"/>
    <mergeCell ref="AM20:AO20"/>
    <mergeCell ref="A19:L19"/>
    <mergeCell ref="M19:N19"/>
    <mergeCell ref="O19:P19"/>
    <mergeCell ref="Q19:S19"/>
    <mergeCell ref="T19:X19"/>
    <mergeCell ref="AD19:AH19"/>
    <mergeCell ref="AI19:AK19"/>
    <mergeCell ref="AM19:AO19"/>
    <mergeCell ref="AQ19:AS19"/>
    <mergeCell ref="AD15:AH16"/>
    <mergeCell ref="AI15:AV16"/>
    <mergeCell ref="A17:L18"/>
    <mergeCell ref="M17:N18"/>
    <mergeCell ref="O17:P18"/>
    <mergeCell ref="Q17:S18"/>
    <mergeCell ref="T17:X18"/>
    <mergeCell ref="Z17:AB18"/>
    <mergeCell ref="AD17:AH17"/>
    <mergeCell ref="AI17:AV17"/>
    <mergeCell ref="P1:AL1"/>
    <mergeCell ref="AT3:AZ3"/>
    <mergeCell ref="AR4:AT4"/>
    <mergeCell ref="AV4:AW4"/>
    <mergeCell ref="AY4:AZ4"/>
    <mergeCell ref="A6:X7"/>
    <mergeCell ref="AO9:BA11"/>
    <mergeCell ref="A10:X11"/>
    <mergeCell ref="A12:J13"/>
    <mergeCell ref="K12:N13"/>
    <mergeCell ref="O12:X13"/>
    <mergeCell ref="AD12:AH12"/>
    <mergeCell ref="AJ12:AL12"/>
    <mergeCell ref="AN12:AQ12"/>
    <mergeCell ref="AW12:BA12"/>
    <mergeCell ref="AD13:AH14"/>
    <mergeCell ref="A9:F9"/>
    <mergeCell ref="G9:M9"/>
    <mergeCell ref="N9:Q9"/>
    <mergeCell ref="R9:X9"/>
    <mergeCell ref="AD9:AH11"/>
    <mergeCell ref="AI9:AN11"/>
    <mergeCell ref="AI13:AV14"/>
    <mergeCell ref="AW13:BA17"/>
  </mergeCells>
  <phoneticPr fontId="2"/>
  <dataValidations count="10">
    <dataValidation imeMode="halfKatakana" allowBlank="1" showInputMessage="1" showErrorMessage="1" error="半角ｶﾅ以外が入力されています" sqref="AI25:BA25" xr:uid="{8CC306E8-2D3B-41EB-896B-DD0F35F71C34}"/>
    <dataValidation imeMode="halfKatakana" allowBlank="1" showInputMessage="1" showErrorMessage="1" error="半角ｶﾅ以外が入力されています" promptTitle="口座名義" prompt="半角カナ入力" sqref="AI24:BA24" xr:uid="{E96AB608-D9BC-4842-8F0D-C0043E93B8A1}"/>
    <dataValidation allowBlank="1" showInputMessage="1" showErrorMessage="1" promptTitle="口座番号" prompt="口座番号を入力頂くと、前にゼロが追加されて8桁になります" sqref="AR23" xr:uid="{D2F9A275-94ED-43B4-9713-A2295884B62F}"/>
    <dataValidation type="textLength" allowBlank="1" showInputMessage="1" showErrorMessage="1" promptTitle="加入者番号" prompt="加入者番号を入力（4桁）" sqref="AQ19:AT20" xr:uid="{47870CB5-6655-461F-B0F3-B5CA7AAC7115}">
      <formula1>4</formula1>
      <formula2>4</formula2>
    </dataValidation>
    <dataValidation type="textLength" allowBlank="1" showInputMessage="1" showErrorMessage="1" promptTitle="市内局番" prompt="市内局番を入力（1～4桁）" sqref="AM19:AO20" xr:uid="{18B851D7-EBF3-4EF2-A94C-40DB615EFFD9}">
      <formula1>1</formula1>
      <formula2>4</formula2>
    </dataValidation>
    <dataValidation type="textLength" allowBlank="1" showInputMessage="1" showErrorMessage="1" promptTitle="市外局番" prompt="市外局番を入力（1～4桁）" sqref="AI19:AK20" xr:uid="{64D2627C-AE43-4017-87BE-2660D17E55C4}">
      <formula1>1</formula1>
      <formula2>4</formula2>
    </dataValidation>
    <dataValidation type="textLength" allowBlank="1" showInputMessage="1" showErrorMessage="1" prompt="3桁目までを入力" sqref="AJ12:AL12" xr:uid="{E7843544-18BA-4527-B469-06971F671684}">
      <formula1>3</formula1>
      <formula2>3</formula2>
    </dataValidation>
    <dataValidation type="textLength" allowBlank="1" showInputMessage="1" showErrorMessage="1" prompt="4桁目以降を入力" sqref="AN12:AQ12" xr:uid="{505C0C00-54B3-424C-9883-34BDF21CC667}">
      <formula1>4</formula1>
      <formula2>4</formula2>
    </dataValidation>
    <dataValidation type="list" showInputMessage="1" showErrorMessage="1" sqref="AI23:AM23" xr:uid="{3821269C-F41F-48A0-B411-884BF8A6CE8A}">
      <formula1>"　,当座,普通"</formula1>
    </dataValidation>
    <dataValidation type="list" showInputMessage="1" showErrorMessage="1" sqref="O37:S37" xr:uid="{309A621E-5B41-48E2-98E9-0D63DCE2740E}">
      <formula1>"　,四捨五入(5%),切捨て(5%),切上げ(5%),四捨五入(8%),切捨て(8%),切上げ(8%),四捨五入(10%),切捨て(10%),切上げ(10%),非・不課税"</formula1>
    </dataValidation>
  </dataValidations>
  <printOptions horizontalCentered="1"/>
  <pageMargins left="0.39370078740157483" right="0.39370078740157483" top="0.59055118110236227" bottom="0.39370078740157483" header="0.51181102362204722" footer="0.15748031496062992"/>
  <pageSetup paperSize="9" scale="95" orientation="landscape" r:id="rId1"/>
  <headerFooter alignWithMargins="0">
    <oddFooter>&amp;R改訂・使用開始日　：　2021/4/1
書式コード　：　　　　 　F1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E9C8-A0C5-4E9D-9942-B17AC7D2737E}">
  <sheetPr>
    <tabColor rgb="FF0000FF"/>
  </sheetPr>
  <dimension ref="A1:BD41"/>
  <sheetViews>
    <sheetView showGridLines="0" showZeros="0" view="pageBreakPreview" zoomScaleNormal="100" zoomScaleSheetLayoutView="100" workbookViewId="0">
      <selection activeCell="BC5" sqref="BC5"/>
    </sheetView>
  </sheetViews>
  <sheetFormatPr defaultColWidth="8.88671875" defaultRowHeight="13.2" x14ac:dyDescent="0.2"/>
  <cols>
    <col min="1" max="24" width="2.6640625" style="33" customWidth="1"/>
    <col min="25" max="25" width="0.88671875" style="33" customWidth="1"/>
    <col min="26" max="27" width="2.6640625" customWidth="1"/>
    <col min="28" max="28" width="4.109375" customWidth="1"/>
    <col min="29" max="29" width="1.6640625" customWidth="1"/>
    <col min="30" max="30" width="2.6640625" style="33" customWidth="1"/>
    <col min="31" max="34" width="2.77734375" style="33" customWidth="1"/>
    <col min="35" max="54" width="2.6640625" style="33" customWidth="1"/>
    <col min="55" max="16384" width="8.88671875" style="33"/>
  </cols>
  <sheetData>
    <row r="1" spans="1:54" ht="28.8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7" t="s">
        <v>31</v>
      </c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4" s="4" customFormat="1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41"/>
      <c r="AA2" s="41"/>
      <c r="AB2" s="41"/>
      <c r="AC2" s="41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4" ht="14.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7"/>
      <c r="P3" s="31"/>
      <c r="Q3" s="31"/>
      <c r="R3" s="31"/>
      <c r="S3" s="31"/>
      <c r="T3" s="31"/>
      <c r="U3" s="31"/>
      <c r="V3" s="31"/>
      <c r="W3" s="31"/>
      <c r="X3" s="31"/>
      <c r="Y3" s="31"/>
      <c r="Z3" s="42"/>
      <c r="AA3" s="42"/>
      <c r="AB3" s="42"/>
      <c r="AC3" s="42"/>
      <c r="AD3" s="31"/>
      <c r="AE3" s="31"/>
      <c r="AF3" s="31"/>
      <c r="AG3" s="31"/>
      <c r="AH3" s="31"/>
      <c r="AI3" s="31"/>
      <c r="AJ3" s="31"/>
      <c r="AK3" s="31"/>
      <c r="AL3" s="5"/>
      <c r="AT3" s="78"/>
      <c r="AU3" s="78"/>
      <c r="AV3" s="78"/>
      <c r="AW3" s="78"/>
      <c r="AX3" s="78"/>
      <c r="AY3" s="78"/>
      <c r="AZ3" s="78"/>
    </row>
    <row r="4" spans="1:54" ht="14.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43"/>
      <c r="AA4" s="43"/>
      <c r="AB4" s="43"/>
      <c r="AC4" s="43"/>
      <c r="AD4" s="8"/>
      <c r="AE4" s="8"/>
      <c r="AF4" s="8"/>
      <c r="AG4" s="7"/>
      <c r="AH4" s="7"/>
      <c r="AI4" s="5"/>
      <c r="AJ4" s="5"/>
      <c r="AK4" s="5"/>
      <c r="AL4" s="5"/>
      <c r="AP4" s="9" t="s">
        <v>48</v>
      </c>
      <c r="AQ4" s="30"/>
      <c r="AR4" s="79"/>
      <c r="AS4" s="79"/>
      <c r="AT4" s="79"/>
      <c r="AU4" s="10" t="s">
        <v>0</v>
      </c>
      <c r="AV4" s="80"/>
      <c r="AW4" s="80"/>
      <c r="AX4" s="10" t="s">
        <v>1</v>
      </c>
      <c r="AY4" s="80"/>
      <c r="AZ4" s="80"/>
      <c r="BA4" s="10" t="s">
        <v>2</v>
      </c>
    </row>
    <row r="5" spans="1:54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43"/>
      <c r="AA5" s="43"/>
      <c r="AB5" s="43"/>
      <c r="AC5" s="43"/>
      <c r="AD5" s="8"/>
      <c r="AE5" s="8"/>
      <c r="AF5" s="8"/>
      <c r="AG5" s="7"/>
      <c r="AH5" s="7"/>
      <c r="AI5" s="5"/>
      <c r="AJ5" s="5"/>
      <c r="AK5" s="5"/>
      <c r="AL5" s="11"/>
    </row>
    <row r="6" spans="1:54" ht="14.4" customHeight="1" x14ac:dyDescent="0.2">
      <c r="A6" s="81" t="s">
        <v>16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"/>
      <c r="Z6" s="43"/>
      <c r="AA6" s="43"/>
      <c r="AB6" s="43"/>
      <c r="AC6" s="43"/>
      <c r="AD6" s="8"/>
      <c r="AE6" s="8"/>
      <c r="AF6" s="8"/>
      <c r="AG6" s="7"/>
      <c r="AH6" s="7"/>
      <c r="AI6" s="5"/>
      <c r="AJ6" s="5"/>
      <c r="AK6" s="5"/>
      <c r="AL6" s="11"/>
      <c r="AM6" s="5"/>
      <c r="AN6" s="5"/>
      <c r="AO6" s="12"/>
    </row>
    <row r="7" spans="1:54" ht="24.75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54" ht="24.75" customHeight="1" thickBot="1" x14ac:dyDescent="0.25">
      <c r="Y8"/>
      <c r="Z8" s="44"/>
      <c r="AA8" s="44"/>
      <c r="AC8" s="33"/>
      <c r="AD8" s="13" t="s">
        <v>15</v>
      </c>
    </row>
    <row r="9" spans="1:54" ht="15" customHeight="1" thickBot="1" x14ac:dyDescent="0.25">
      <c r="A9" s="120" t="s">
        <v>32</v>
      </c>
      <c r="B9" s="121"/>
      <c r="C9" s="121"/>
      <c r="D9" s="121"/>
      <c r="E9" s="121"/>
      <c r="F9" s="122"/>
      <c r="G9" s="123"/>
      <c r="H9" s="124"/>
      <c r="I9" s="124"/>
      <c r="J9" s="124"/>
      <c r="K9" s="124"/>
      <c r="L9" s="124"/>
      <c r="M9" s="125"/>
      <c r="N9" s="126" t="s">
        <v>33</v>
      </c>
      <c r="O9" s="121"/>
      <c r="P9" s="121"/>
      <c r="Q9" s="122"/>
      <c r="R9" s="123"/>
      <c r="S9" s="124"/>
      <c r="T9" s="124"/>
      <c r="U9" s="124"/>
      <c r="V9" s="124"/>
      <c r="W9" s="124"/>
      <c r="X9" s="127"/>
      <c r="Y9" s="45"/>
      <c r="Z9" s="46"/>
      <c r="AA9" s="46"/>
      <c r="AC9" s="33"/>
      <c r="AD9" s="128" t="s">
        <v>3</v>
      </c>
      <c r="AE9" s="129"/>
      <c r="AF9" s="129"/>
      <c r="AG9" s="129"/>
      <c r="AH9" s="130"/>
      <c r="AI9" s="137"/>
      <c r="AJ9" s="137"/>
      <c r="AK9" s="137"/>
      <c r="AL9" s="137"/>
      <c r="AM9" s="137"/>
      <c r="AN9" s="138"/>
      <c r="AO9" s="82" t="s">
        <v>43</v>
      </c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4"/>
      <c r="BB9" s="38"/>
    </row>
    <row r="10" spans="1:54" ht="15" customHeight="1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/>
      <c r="Z10" s="44"/>
      <c r="AA10" s="44"/>
      <c r="AC10" s="33"/>
      <c r="AD10" s="131"/>
      <c r="AE10" s="132"/>
      <c r="AF10" s="132"/>
      <c r="AG10" s="132"/>
      <c r="AH10" s="133"/>
      <c r="AI10" s="139"/>
      <c r="AJ10" s="139"/>
      <c r="AK10" s="139"/>
      <c r="AL10" s="139"/>
      <c r="AM10" s="139"/>
      <c r="AN10" s="140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7"/>
      <c r="BB10" s="38"/>
    </row>
    <row r="11" spans="1:54" ht="15" customHeight="1" thickBo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39"/>
      <c r="Z11" s="47"/>
      <c r="AA11" s="47"/>
      <c r="AC11" s="33"/>
      <c r="AD11" s="134"/>
      <c r="AE11" s="135"/>
      <c r="AF11" s="135"/>
      <c r="AG11" s="135"/>
      <c r="AH11" s="136"/>
      <c r="AI11" s="141"/>
      <c r="AJ11" s="141"/>
      <c r="AK11" s="141"/>
      <c r="AL11" s="141"/>
      <c r="AM11" s="141"/>
      <c r="AN11" s="142"/>
      <c r="AO11" s="88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90"/>
      <c r="BB11" s="38"/>
    </row>
    <row r="12" spans="1:54" ht="15" customHeight="1" x14ac:dyDescent="0.2">
      <c r="A12" s="94" t="s">
        <v>17</v>
      </c>
      <c r="B12" s="95"/>
      <c r="C12" s="95"/>
      <c r="D12" s="95"/>
      <c r="E12" s="95"/>
      <c r="F12" s="95"/>
      <c r="G12" s="95"/>
      <c r="H12" s="95"/>
      <c r="I12" s="95"/>
      <c r="J12" s="95"/>
      <c r="K12" s="98" t="s">
        <v>29</v>
      </c>
      <c r="L12" s="98"/>
      <c r="M12" s="98"/>
      <c r="N12" s="99"/>
      <c r="O12" s="102">
        <f>T38</f>
        <v>0</v>
      </c>
      <c r="P12" s="103"/>
      <c r="Q12" s="103"/>
      <c r="R12" s="103"/>
      <c r="S12" s="103"/>
      <c r="T12" s="103"/>
      <c r="U12" s="103"/>
      <c r="V12" s="103"/>
      <c r="W12" s="103"/>
      <c r="X12" s="104"/>
      <c r="Y12" s="39"/>
      <c r="Z12" s="47"/>
      <c r="AA12" s="47"/>
      <c r="AC12" s="33"/>
      <c r="AD12" s="108" t="s">
        <v>57</v>
      </c>
      <c r="AE12" s="109"/>
      <c r="AF12" s="109"/>
      <c r="AG12" s="109"/>
      <c r="AH12" s="110"/>
      <c r="AI12" s="66" t="s">
        <v>13</v>
      </c>
      <c r="AJ12" s="111"/>
      <c r="AK12" s="111"/>
      <c r="AL12" s="111"/>
      <c r="AM12" s="66" t="s">
        <v>14</v>
      </c>
      <c r="AN12" s="112"/>
      <c r="AO12" s="113"/>
      <c r="AP12" s="113"/>
      <c r="AQ12" s="113"/>
      <c r="AR12" s="57"/>
      <c r="AS12" s="67"/>
      <c r="AT12" s="67"/>
      <c r="AU12" s="67"/>
      <c r="AV12" s="68"/>
      <c r="AW12" s="114" t="s">
        <v>65</v>
      </c>
      <c r="AX12" s="115"/>
      <c r="AY12" s="115"/>
      <c r="AZ12" s="115"/>
      <c r="BA12" s="116"/>
    </row>
    <row r="13" spans="1:54" ht="15" customHeight="1" thickBot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100"/>
      <c r="L13" s="100"/>
      <c r="M13" s="100"/>
      <c r="N13" s="101"/>
      <c r="O13" s="105"/>
      <c r="P13" s="106"/>
      <c r="Q13" s="106"/>
      <c r="R13" s="106"/>
      <c r="S13" s="106"/>
      <c r="T13" s="106"/>
      <c r="U13" s="106"/>
      <c r="V13" s="106"/>
      <c r="W13" s="106"/>
      <c r="X13" s="107"/>
      <c r="Y13" s="48"/>
      <c r="Z13" s="49"/>
      <c r="AA13" s="49"/>
      <c r="AC13" s="33"/>
      <c r="AD13" s="117" t="s">
        <v>52</v>
      </c>
      <c r="AE13" s="118"/>
      <c r="AF13" s="118"/>
      <c r="AG13" s="118"/>
      <c r="AH13" s="119"/>
      <c r="AI13" s="143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5"/>
      <c r="AW13" s="149" t="s">
        <v>4</v>
      </c>
      <c r="AX13" s="150"/>
      <c r="AY13" s="150"/>
      <c r="AZ13" s="150"/>
      <c r="BA13" s="151"/>
    </row>
    <row r="14" spans="1:54" ht="15" customHeight="1" x14ac:dyDescent="0.2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6"/>
      <c r="L14" s="16"/>
      <c r="M14" s="16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/>
      <c r="Z14" s="44"/>
      <c r="AA14" s="44"/>
      <c r="AC14" s="33"/>
      <c r="AD14" s="117"/>
      <c r="AE14" s="118"/>
      <c r="AF14" s="118"/>
      <c r="AG14" s="118"/>
      <c r="AH14" s="119"/>
      <c r="AI14" s="146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8"/>
      <c r="AW14" s="152"/>
      <c r="AX14" s="153"/>
      <c r="AY14" s="153"/>
      <c r="AZ14" s="153"/>
      <c r="BA14" s="154"/>
    </row>
    <row r="15" spans="1:54" ht="15" customHeight="1" x14ac:dyDescent="0.15">
      <c r="A15" s="19" t="s">
        <v>25</v>
      </c>
      <c r="B15" s="20"/>
      <c r="C15" s="20"/>
      <c r="D15" s="20"/>
      <c r="E15" s="21" t="s">
        <v>30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48"/>
      <c r="Z15" s="49"/>
      <c r="AA15" s="49"/>
      <c r="AC15" s="33"/>
      <c r="AD15" s="117" t="s">
        <v>53</v>
      </c>
      <c r="AE15" s="118"/>
      <c r="AF15" s="118"/>
      <c r="AG15" s="118"/>
      <c r="AH15" s="119"/>
      <c r="AI15" s="158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60"/>
      <c r="AW15" s="152"/>
      <c r="AX15" s="153"/>
      <c r="AY15" s="153"/>
      <c r="AZ15" s="153"/>
      <c r="BA15" s="154"/>
    </row>
    <row r="16" spans="1:54" ht="15" customHeight="1" x14ac:dyDescent="0.2">
      <c r="A16" s="14"/>
      <c r="B16" s="14"/>
      <c r="C16" s="14"/>
      <c r="D16" s="14"/>
      <c r="E16" s="22" t="s">
        <v>28</v>
      </c>
      <c r="F16" s="15"/>
      <c r="G16" s="15"/>
      <c r="H16" s="15"/>
      <c r="I16" s="15"/>
      <c r="J16" s="15"/>
      <c r="K16" s="16"/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50"/>
      <c r="AC16" s="33"/>
      <c r="AD16" s="117"/>
      <c r="AE16" s="118"/>
      <c r="AF16" s="118"/>
      <c r="AG16" s="118"/>
      <c r="AH16" s="119"/>
      <c r="AI16" s="161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3"/>
      <c r="AW16" s="152"/>
      <c r="AX16" s="153"/>
      <c r="AY16" s="153"/>
      <c r="AZ16" s="153"/>
      <c r="BA16" s="154"/>
    </row>
    <row r="17" spans="1:54" ht="15" customHeight="1" x14ac:dyDescent="0.2">
      <c r="A17" s="164" t="s">
        <v>34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  <c r="M17" s="164" t="s">
        <v>18</v>
      </c>
      <c r="N17" s="170"/>
      <c r="O17" s="172" t="s">
        <v>19</v>
      </c>
      <c r="P17" s="170"/>
      <c r="Q17" s="172" t="s">
        <v>20</v>
      </c>
      <c r="R17" s="165"/>
      <c r="S17" s="166"/>
      <c r="T17" s="164" t="s">
        <v>21</v>
      </c>
      <c r="U17" s="165"/>
      <c r="V17" s="165"/>
      <c r="W17" s="165"/>
      <c r="X17" s="166"/>
      <c r="Y17" s="50"/>
      <c r="Z17" s="174"/>
      <c r="AA17" s="174"/>
      <c r="AB17" s="174"/>
      <c r="AC17" s="33"/>
      <c r="AD17" s="117" t="s">
        <v>54</v>
      </c>
      <c r="AE17" s="118"/>
      <c r="AF17" s="118"/>
      <c r="AG17" s="118"/>
      <c r="AH17" s="119"/>
      <c r="AI17" s="175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7"/>
      <c r="AW17" s="155"/>
      <c r="AX17" s="156"/>
      <c r="AY17" s="156"/>
      <c r="AZ17" s="156"/>
      <c r="BA17" s="157"/>
    </row>
    <row r="18" spans="1:54" ht="15" customHeight="1" x14ac:dyDescent="0.2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  <c r="M18" s="167"/>
      <c r="N18" s="171"/>
      <c r="O18" s="173"/>
      <c r="P18" s="171"/>
      <c r="Q18" s="173"/>
      <c r="R18" s="168"/>
      <c r="S18" s="169"/>
      <c r="T18" s="167"/>
      <c r="U18" s="168"/>
      <c r="V18" s="168"/>
      <c r="W18" s="168"/>
      <c r="X18" s="169"/>
      <c r="Y18" s="51"/>
      <c r="Z18" s="174"/>
      <c r="AA18" s="174"/>
      <c r="AB18" s="174"/>
      <c r="AC18" s="33"/>
      <c r="AD18" s="23"/>
      <c r="AE18" s="24"/>
      <c r="AF18" s="24"/>
      <c r="AG18" s="24"/>
      <c r="AH18" s="32"/>
      <c r="AI18" s="69" t="s">
        <v>59</v>
      </c>
      <c r="AJ18" s="70"/>
      <c r="AK18" s="70"/>
      <c r="AL18" s="71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2"/>
      <c r="AZ18" s="72"/>
      <c r="BA18" s="73"/>
      <c r="BB18" s="38"/>
    </row>
    <row r="19" spans="1:54" ht="15" customHeight="1" x14ac:dyDescent="0.2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0"/>
      <c r="M19" s="181"/>
      <c r="N19" s="182"/>
      <c r="O19" s="183"/>
      <c r="P19" s="184"/>
      <c r="Q19" s="185"/>
      <c r="R19" s="186"/>
      <c r="S19" s="187"/>
      <c r="T19" s="188">
        <f>ROUND(M19*Q19,0)</f>
        <v>0</v>
      </c>
      <c r="U19" s="189"/>
      <c r="V19" s="189"/>
      <c r="W19" s="189"/>
      <c r="X19" s="190"/>
      <c r="Y19" s="51"/>
      <c r="Z19" s="65"/>
      <c r="AA19" s="65"/>
      <c r="AB19" s="65"/>
      <c r="AC19" s="33"/>
      <c r="AD19" s="191" t="s">
        <v>5</v>
      </c>
      <c r="AE19" s="192"/>
      <c r="AF19" s="192"/>
      <c r="AG19" s="192"/>
      <c r="AH19" s="193"/>
      <c r="AI19" s="194"/>
      <c r="AJ19" s="195"/>
      <c r="AK19" s="195"/>
      <c r="AL19" s="76" t="s">
        <v>14</v>
      </c>
      <c r="AM19" s="194"/>
      <c r="AN19" s="195"/>
      <c r="AO19" s="195"/>
      <c r="AP19" s="76" t="s">
        <v>14</v>
      </c>
      <c r="AQ19" s="194"/>
      <c r="AR19" s="195"/>
      <c r="AS19" s="195"/>
      <c r="AT19" s="76"/>
      <c r="AU19" s="74"/>
      <c r="AV19" s="75"/>
      <c r="AW19" s="75"/>
      <c r="AX19" s="75"/>
      <c r="AY19" s="75"/>
      <c r="AZ19" s="55"/>
      <c r="BA19" s="56"/>
      <c r="BB19" s="38"/>
    </row>
    <row r="20" spans="1:54" ht="15" customHeight="1" x14ac:dyDescent="0.2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203"/>
      <c r="N20" s="204"/>
      <c r="O20" s="205"/>
      <c r="P20" s="206"/>
      <c r="Q20" s="207"/>
      <c r="R20" s="208"/>
      <c r="S20" s="209"/>
      <c r="T20" s="196">
        <f t="shared" ref="T20:T35" si="0">ROUND(M20*Q20,0)</f>
        <v>0</v>
      </c>
      <c r="U20" s="197"/>
      <c r="V20" s="197"/>
      <c r="W20" s="197"/>
      <c r="X20" s="198"/>
      <c r="Y20" s="51"/>
      <c r="Z20" s="199"/>
      <c r="AA20" s="199"/>
      <c r="AB20" s="199"/>
      <c r="AC20" s="33"/>
      <c r="AD20" s="191" t="s">
        <v>6</v>
      </c>
      <c r="AE20" s="192"/>
      <c r="AF20" s="192"/>
      <c r="AG20" s="192"/>
      <c r="AH20" s="193"/>
      <c r="AI20" s="194"/>
      <c r="AJ20" s="195"/>
      <c r="AK20" s="195"/>
      <c r="AL20" s="76" t="s">
        <v>14</v>
      </c>
      <c r="AM20" s="194"/>
      <c r="AN20" s="195"/>
      <c r="AO20" s="195"/>
      <c r="AP20" s="76" t="s">
        <v>14</v>
      </c>
      <c r="AQ20" s="194"/>
      <c r="AR20" s="195"/>
      <c r="AS20" s="195"/>
      <c r="AT20" s="76"/>
      <c r="AU20" s="74"/>
      <c r="AV20" s="75"/>
      <c r="AW20" s="75"/>
      <c r="AX20" s="75"/>
      <c r="AY20" s="75"/>
      <c r="AZ20" s="55"/>
      <c r="BA20" s="56"/>
      <c r="BB20" s="38"/>
    </row>
    <row r="21" spans="1:54" ht="15" customHeight="1" x14ac:dyDescent="0.2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2"/>
      <c r="M21" s="203"/>
      <c r="N21" s="204"/>
      <c r="O21" s="205"/>
      <c r="P21" s="206"/>
      <c r="Q21" s="207"/>
      <c r="R21" s="208"/>
      <c r="S21" s="209"/>
      <c r="T21" s="196">
        <f t="shared" si="0"/>
        <v>0</v>
      </c>
      <c r="U21" s="197"/>
      <c r="V21" s="197"/>
      <c r="W21" s="197"/>
      <c r="X21" s="198"/>
      <c r="Y21" s="51"/>
      <c r="Z21" s="199"/>
      <c r="AA21" s="199"/>
      <c r="AB21" s="199"/>
      <c r="AC21" s="33"/>
      <c r="AD21" s="210" t="s">
        <v>7</v>
      </c>
      <c r="AE21" s="211"/>
      <c r="AF21" s="211"/>
      <c r="AG21" s="211"/>
      <c r="AH21" s="212"/>
      <c r="AI21" s="213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5"/>
      <c r="BB21" s="38"/>
    </row>
    <row r="22" spans="1:54" ht="15" customHeight="1" x14ac:dyDescent="0.2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2"/>
      <c r="M22" s="203"/>
      <c r="N22" s="204"/>
      <c r="O22" s="205"/>
      <c r="P22" s="206"/>
      <c r="Q22" s="207"/>
      <c r="R22" s="208"/>
      <c r="S22" s="209"/>
      <c r="T22" s="196">
        <f t="shared" si="0"/>
        <v>0</v>
      </c>
      <c r="U22" s="197"/>
      <c r="V22" s="197"/>
      <c r="W22" s="197"/>
      <c r="X22" s="198"/>
      <c r="Y22" s="51"/>
      <c r="Z22" s="199"/>
      <c r="AA22" s="199"/>
      <c r="AB22" s="199"/>
      <c r="AC22" s="33"/>
      <c r="AD22" s="225" t="s">
        <v>44</v>
      </c>
      <c r="AE22" s="211" t="s">
        <v>45</v>
      </c>
      <c r="AF22" s="211"/>
      <c r="AG22" s="211"/>
      <c r="AH22" s="212"/>
      <c r="AI22" s="228"/>
      <c r="AJ22" s="229"/>
      <c r="AK22" s="229"/>
      <c r="AL22" s="229"/>
      <c r="AM22" s="229"/>
      <c r="AN22" s="229"/>
      <c r="AO22" s="229"/>
      <c r="AP22" s="229"/>
      <c r="AQ22" s="230" t="s">
        <v>49</v>
      </c>
      <c r="AR22" s="231"/>
      <c r="AS22" s="232"/>
      <c r="AT22" s="233"/>
      <c r="AU22" s="234"/>
      <c r="AV22" s="234"/>
      <c r="AW22" s="234"/>
      <c r="AX22" s="234"/>
      <c r="AY22" s="234"/>
      <c r="AZ22" s="234"/>
      <c r="BA22" s="235"/>
    </row>
    <row r="23" spans="1:54" ht="15" customHeight="1" x14ac:dyDescent="0.2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2"/>
      <c r="M23" s="203"/>
      <c r="N23" s="204"/>
      <c r="O23" s="205"/>
      <c r="P23" s="206"/>
      <c r="Q23" s="207"/>
      <c r="R23" s="208"/>
      <c r="S23" s="209"/>
      <c r="T23" s="196">
        <f t="shared" si="0"/>
        <v>0</v>
      </c>
      <c r="U23" s="197"/>
      <c r="V23" s="197"/>
      <c r="W23" s="197"/>
      <c r="X23" s="198"/>
      <c r="Y23" s="51"/>
      <c r="Z23" s="199"/>
      <c r="AA23" s="199"/>
      <c r="AB23" s="199"/>
      <c r="AC23" s="33"/>
      <c r="AD23" s="226"/>
      <c r="AE23" s="216" t="s">
        <v>46</v>
      </c>
      <c r="AF23" s="192"/>
      <c r="AG23" s="192"/>
      <c r="AH23" s="193"/>
      <c r="AI23" s="217"/>
      <c r="AJ23" s="217"/>
      <c r="AK23" s="217"/>
      <c r="AL23" s="217"/>
      <c r="AM23" s="218"/>
      <c r="AN23" s="219" t="s">
        <v>47</v>
      </c>
      <c r="AO23" s="220"/>
      <c r="AP23" s="220"/>
      <c r="AQ23" s="221"/>
      <c r="AR23" s="222"/>
      <c r="AS23" s="223"/>
      <c r="AT23" s="223"/>
      <c r="AU23" s="223"/>
      <c r="AV23" s="223"/>
      <c r="AW23" s="223"/>
      <c r="AX23" s="223"/>
      <c r="AY23" s="223"/>
      <c r="AZ23" s="223"/>
      <c r="BA23" s="224"/>
    </row>
    <row r="24" spans="1:54" ht="15" customHeight="1" thickBot="1" x14ac:dyDescent="0.25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2"/>
      <c r="M24" s="203"/>
      <c r="N24" s="204"/>
      <c r="O24" s="205"/>
      <c r="P24" s="206"/>
      <c r="Q24" s="207"/>
      <c r="R24" s="208"/>
      <c r="S24" s="209"/>
      <c r="T24" s="196">
        <f>ROUND(M24*Q24,0)</f>
        <v>0</v>
      </c>
      <c r="U24" s="197"/>
      <c r="V24" s="197"/>
      <c r="W24" s="197"/>
      <c r="X24" s="198"/>
      <c r="Y24" s="51"/>
      <c r="Z24" s="199"/>
      <c r="AA24" s="199"/>
      <c r="AB24" s="199"/>
      <c r="AC24" s="33"/>
      <c r="AD24" s="227"/>
      <c r="AE24" s="100" t="s">
        <v>67</v>
      </c>
      <c r="AF24" s="100"/>
      <c r="AG24" s="100"/>
      <c r="AH24" s="236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8"/>
    </row>
    <row r="25" spans="1:54" ht="15" customHeight="1" x14ac:dyDescent="0.2">
      <c r="A25" s="200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2"/>
      <c r="M25" s="203"/>
      <c r="N25" s="204"/>
      <c r="O25" s="205"/>
      <c r="P25" s="206"/>
      <c r="Q25" s="207"/>
      <c r="R25" s="208"/>
      <c r="S25" s="209"/>
      <c r="T25" s="196">
        <f t="shared" si="0"/>
        <v>0</v>
      </c>
      <c r="U25" s="197"/>
      <c r="V25" s="197"/>
      <c r="W25" s="197"/>
      <c r="X25" s="198"/>
      <c r="Y25" s="51"/>
      <c r="Z25" s="199"/>
      <c r="AA25" s="199"/>
      <c r="AB25" s="199"/>
      <c r="AC25" s="4"/>
      <c r="AD25" s="58"/>
      <c r="AE25" s="58"/>
      <c r="AF25" s="59"/>
      <c r="AG25" s="59"/>
      <c r="AH25" s="59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spans="1:54" ht="15" customHeight="1" x14ac:dyDescent="0.2">
      <c r="A26" s="200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2"/>
      <c r="M26" s="203"/>
      <c r="N26" s="204"/>
      <c r="O26" s="205"/>
      <c r="P26" s="206"/>
      <c r="Q26" s="207"/>
      <c r="R26" s="208"/>
      <c r="S26" s="209"/>
      <c r="T26" s="196">
        <f t="shared" si="0"/>
        <v>0</v>
      </c>
      <c r="U26" s="197"/>
      <c r="V26" s="197"/>
      <c r="W26" s="197"/>
      <c r="X26" s="198"/>
      <c r="Y26" s="51"/>
      <c r="Z26" s="199"/>
      <c r="AA26" s="199"/>
      <c r="AB26" s="199"/>
      <c r="AC26" s="4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1:54" ht="15" customHeight="1" x14ac:dyDescent="0.2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2"/>
      <c r="M27" s="203"/>
      <c r="N27" s="204"/>
      <c r="O27" s="205"/>
      <c r="P27" s="206"/>
      <c r="Q27" s="207"/>
      <c r="R27" s="208"/>
      <c r="S27" s="209"/>
      <c r="T27" s="196">
        <f t="shared" si="0"/>
        <v>0</v>
      </c>
      <c r="U27" s="197"/>
      <c r="V27" s="197"/>
      <c r="W27" s="197"/>
      <c r="X27" s="198"/>
      <c r="Y27" s="51"/>
      <c r="Z27" s="199"/>
      <c r="AA27" s="199"/>
      <c r="AB27" s="199"/>
      <c r="AC27" s="61"/>
      <c r="AE27" s="26" t="s">
        <v>8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4" ht="15" customHeight="1" x14ac:dyDescent="0.2">
      <c r="A28" s="200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2"/>
      <c r="M28" s="203"/>
      <c r="N28" s="204"/>
      <c r="O28" s="205"/>
      <c r="P28" s="206"/>
      <c r="Q28" s="207"/>
      <c r="R28" s="208"/>
      <c r="S28" s="209"/>
      <c r="T28" s="196">
        <f t="shared" si="0"/>
        <v>0</v>
      </c>
      <c r="U28" s="197"/>
      <c r="V28" s="197"/>
      <c r="W28" s="197"/>
      <c r="X28" s="198"/>
      <c r="Y28" s="51"/>
      <c r="Z28" s="199"/>
      <c r="AA28" s="199"/>
      <c r="AB28" s="199"/>
      <c r="AC28" s="61"/>
      <c r="AD28" s="4"/>
      <c r="AE28" s="239" t="s">
        <v>12</v>
      </c>
      <c r="AF28" s="240"/>
      <c r="AG28" s="240"/>
      <c r="AH28" s="240"/>
      <c r="AI28" s="240"/>
      <c r="AJ28" s="240"/>
      <c r="AK28" s="240"/>
      <c r="AL28" s="240"/>
      <c r="AM28" s="240"/>
      <c r="AN28" s="241"/>
      <c r="AP28" s="242" t="s">
        <v>38</v>
      </c>
      <c r="AQ28" s="243"/>
      <c r="AR28" s="243"/>
      <c r="AS28" s="244"/>
      <c r="AT28" s="248" t="s">
        <v>10</v>
      </c>
      <c r="AU28" s="249"/>
      <c r="AV28" s="249"/>
      <c r="AW28" s="249"/>
      <c r="AX28" s="249"/>
      <c r="AY28" s="249"/>
      <c r="AZ28" s="249"/>
      <c r="BA28" s="250"/>
      <c r="BB28" s="4"/>
    </row>
    <row r="29" spans="1:54" ht="15" customHeight="1" x14ac:dyDescent="0.2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2"/>
      <c r="M29" s="203"/>
      <c r="N29" s="204"/>
      <c r="O29" s="205"/>
      <c r="P29" s="206"/>
      <c r="Q29" s="207"/>
      <c r="R29" s="208"/>
      <c r="S29" s="209"/>
      <c r="T29" s="196">
        <f t="shared" si="0"/>
        <v>0</v>
      </c>
      <c r="U29" s="197"/>
      <c r="V29" s="197"/>
      <c r="W29" s="197"/>
      <c r="X29" s="198"/>
      <c r="Y29" s="51"/>
      <c r="Z29" s="199"/>
      <c r="AA29" s="199"/>
      <c r="AB29" s="199"/>
      <c r="AC29" s="62"/>
      <c r="AD29" s="27"/>
      <c r="AE29" s="251" t="s">
        <v>37</v>
      </c>
      <c r="AF29" s="252"/>
      <c r="AG29" s="252"/>
      <c r="AH29" s="253"/>
      <c r="AI29" s="239" t="s">
        <v>11</v>
      </c>
      <c r="AJ29" s="240"/>
      <c r="AK29" s="240"/>
      <c r="AL29" s="240"/>
      <c r="AM29" s="240"/>
      <c r="AN29" s="241"/>
      <c r="AP29" s="245"/>
      <c r="AQ29" s="246"/>
      <c r="AR29" s="246"/>
      <c r="AS29" s="247"/>
      <c r="AT29" s="251"/>
      <c r="AU29" s="252"/>
      <c r="AV29" s="252"/>
      <c r="AW29" s="252"/>
      <c r="AX29" s="252"/>
      <c r="AY29" s="252"/>
      <c r="AZ29" s="252"/>
      <c r="BA29" s="253"/>
      <c r="BB29" s="4"/>
    </row>
    <row r="30" spans="1:54" ht="15" customHeight="1" x14ac:dyDescent="0.2">
      <c r="A30" s="200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2"/>
      <c r="M30" s="203"/>
      <c r="N30" s="204"/>
      <c r="O30" s="205"/>
      <c r="P30" s="206"/>
      <c r="Q30" s="207"/>
      <c r="R30" s="208"/>
      <c r="S30" s="209"/>
      <c r="T30" s="196">
        <f t="shared" si="0"/>
        <v>0</v>
      </c>
      <c r="U30" s="197"/>
      <c r="V30" s="197"/>
      <c r="W30" s="197"/>
      <c r="X30" s="198"/>
      <c r="Y30" s="51"/>
      <c r="Z30" s="199"/>
      <c r="AA30" s="199"/>
      <c r="AB30" s="199"/>
      <c r="AC30" s="61"/>
      <c r="AD30" s="4"/>
      <c r="AE30" s="266"/>
      <c r="AF30" s="267"/>
      <c r="AG30" s="267"/>
      <c r="AH30" s="268"/>
      <c r="AI30" s="266"/>
      <c r="AJ30" s="267"/>
      <c r="AK30" s="267"/>
      <c r="AL30" s="267"/>
      <c r="AM30" s="267"/>
      <c r="AN30" s="268"/>
      <c r="AP30" s="334" t="s">
        <v>66</v>
      </c>
      <c r="AQ30" s="335"/>
      <c r="AR30" s="335"/>
      <c r="AS30" s="336"/>
      <c r="AT30" s="337" t="s">
        <v>10</v>
      </c>
      <c r="AU30" s="338"/>
      <c r="AV30" s="338"/>
      <c r="AW30" s="338"/>
      <c r="AX30" s="338"/>
      <c r="AY30" s="338"/>
      <c r="AZ30" s="338"/>
      <c r="BA30" s="339"/>
      <c r="BB30" s="4"/>
    </row>
    <row r="31" spans="1:54" ht="15" customHeight="1" x14ac:dyDescent="0.2">
      <c r="A31" s="200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2"/>
      <c r="M31" s="203"/>
      <c r="N31" s="204"/>
      <c r="O31" s="205"/>
      <c r="P31" s="206"/>
      <c r="Q31" s="207"/>
      <c r="R31" s="208"/>
      <c r="S31" s="209"/>
      <c r="T31" s="196">
        <f t="shared" si="0"/>
        <v>0</v>
      </c>
      <c r="U31" s="197"/>
      <c r="V31" s="197"/>
      <c r="W31" s="197"/>
      <c r="X31" s="198"/>
      <c r="Y31" s="51"/>
      <c r="Z31" s="199"/>
      <c r="AA31" s="199"/>
      <c r="AB31" s="199"/>
      <c r="AC31" s="61"/>
      <c r="AD31" s="4"/>
      <c r="AE31" s="269"/>
      <c r="AF31" s="270"/>
      <c r="AG31" s="270"/>
      <c r="AH31" s="271"/>
      <c r="AI31" s="269"/>
      <c r="AJ31" s="270"/>
      <c r="AK31" s="270"/>
      <c r="AL31" s="270"/>
      <c r="AM31" s="270"/>
      <c r="AN31" s="271"/>
      <c r="AP31" s="340"/>
      <c r="AQ31" s="341"/>
      <c r="AR31" s="341"/>
      <c r="AS31" s="342"/>
      <c r="AT31" s="343"/>
      <c r="AU31" s="344"/>
      <c r="AV31" s="344"/>
      <c r="AW31" s="344"/>
      <c r="AX31" s="344"/>
      <c r="AY31" s="344"/>
      <c r="AZ31" s="344"/>
      <c r="BA31" s="345"/>
      <c r="BB31" s="4"/>
    </row>
    <row r="32" spans="1:54" ht="15" customHeight="1" x14ac:dyDescent="0.2">
      <c r="A32" s="200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2"/>
      <c r="M32" s="203"/>
      <c r="N32" s="204"/>
      <c r="O32" s="205"/>
      <c r="P32" s="206"/>
      <c r="Q32" s="207"/>
      <c r="R32" s="208"/>
      <c r="S32" s="209"/>
      <c r="T32" s="196">
        <f t="shared" si="0"/>
        <v>0</v>
      </c>
      <c r="U32" s="197"/>
      <c r="V32" s="197"/>
      <c r="W32" s="197"/>
      <c r="X32" s="198"/>
      <c r="Y32" s="51"/>
      <c r="Z32" s="199"/>
      <c r="AA32" s="199"/>
      <c r="AB32" s="199"/>
      <c r="AC32" s="61"/>
      <c r="AD32" s="4"/>
      <c r="AE32" s="269"/>
      <c r="AF32" s="270"/>
      <c r="AG32" s="270"/>
      <c r="AH32" s="271"/>
      <c r="AI32" s="269"/>
      <c r="AJ32" s="270"/>
      <c r="AK32" s="270"/>
      <c r="AL32" s="270"/>
      <c r="AM32" s="270"/>
      <c r="AN32" s="271"/>
      <c r="AP32" s="242" t="s">
        <v>26</v>
      </c>
      <c r="AQ32" s="281"/>
      <c r="AR32" s="281"/>
      <c r="AS32" s="282"/>
      <c r="AT32" s="275"/>
      <c r="AU32" s="276"/>
      <c r="AV32" s="276"/>
      <c r="AW32" s="276"/>
      <c r="AX32" s="276"/>
      <c r="AY32" s="276"/>
      <c r="AZ32" s="276"/>
      <c r="BA32" s="277"/>
      <c r="BB32" s="4"/>
    </row>
    <row r="33" spans="1:56" ht="15" customHeight="1" x14ac:dyDescent="0.2">
      <c r="A33" s="200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2"/>
      <c r="M33" s="203"/>
      <c r="N33" s="204"/>
      <c r="O33" s="205"/>
      <c r="P33" s="206"/>
      <c r="Q33" s="207"/>
      <c r="R33" s="208"/>
      <c r="S33" s="209"/>
      <c r="T33" s="196">
        <f t="shared" si="0"/>
        <v>0</v>
      </c>
      <c r="U33" s="197"/>
      <c r="V33" s="197"/>
      <c r="W33" s="197"/>
      <c r="X33" s="198"/>
      <c r="Y33" s="51"/>
      <c r="Z33" s="199"/>
      <c r="AA33" s="199"/>
      <c r="AB33" s="199"/>
      <c r="AC33" s="61"/>
      <c r="AD33" s="4"/>
      <c r="AE33" s="269"/>
      <c r="AF33" s="270"/>
      <c r="AG33" s="270"/>
      <c r="AH33" s="271"/>
      <c r="AI33" s="269"/>
      <c r="AJ33" s="270"/>
      <c r="AK33" s="270"/>
      <c r="AL33" s="270"/>
      <c r="AM33" s="270"/>
      <c r="AN33" s="271"/>
      <c r="AO33" s="4"/>
      <c r="AP33" s="283"/>
      <c r="AQ33" s="284"/>
      <c r="AR33" s="284"/>
      <c r="AS33" s="285"/>
      <c r="AT33" s="278"/>
      <c r="AU33" s="279"/>
      <c r="AV33" s="279"/>
      <c r="AW33" s="279"/>
      <c r="AX33" s="279"/>
      <c r="AY33" s="279"/>
      <c r="AZ33" s="279"/>
      <c r="BA33" s="280"/>
      <c r="BB33" s="4"/>
    </row>
    <row r="34" spans="1:56" ht="15" customHeight="1" x14ac:dyDescent="0.2">
      <c r="A34" s="200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2"/>
      <c r="M34" s="203"/>
      <c r="N34" s="204"/>
      <c r="O34" s="205"/>
      <c r="P34" s="206"/>
      <c r="Q34" s="207"/>
      <c r="R34" s="208"/>
      <c r="S34" s="209"/>
      <c r="T34" s="196">
        <f t="shared" si="0"/>
        <v>0</v>
      </c>
      <c r="U34" s="197"/>
      <c r="V34" s="197"/>
      <c r="W34" s="197"/>
      <c r="X34" s="198"/>
      <c r="Y34" s="40"/>
      <c r="Z34" s="199"/>
      <c r="AA34" s="199"/>
      <c r="AB34" s="199"/>
      <c r="AC34" s="61"/>
      <c r="AD34" s="4"/>
      <c r="AE34" s="269"/>
      <c r="AF34" s="270"/>
      <c r="AG34" s="270"/>
      <c r="AH34" s="271"/>
      <c r="AI34" s="269"/>
      <c r="AJ34" s="270"/>
      <c r="AK34" s="270"/>
      <c r="AL34" s="270"/>
      <c r="AM34" s="270"/>
      <c r="AN34" s="271"/>
      <c r="AO34" s="4"/>
      <c r="AP34" s="242" t="s">
        <v>9</v>
      </c>
      <c r="AQ34" s="281"/>
      <c r="AR34" s="281"/>
      <c r="AS34" s="282"/>
      <c r="AT34" s="275"/>
      <c r="AU34" s="276"/>
      <c r="AV34" s="276"/>
      <c r="AW34" s="276"/>
      <c r="AX34" s="276"/>
      <c r="AY34" s="276"/>
      <c r="AZ34" s="276"/>
      <c r="BA34" s="277"/>
      <c r="BB34" s="4"/>
    </row>
    <row r="35" spans="1:56" ht="15" customHeight="1" x14ac:dyDescent="0.2">
      <c r="A35" s="331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3"/>
      <c r="M35" s="329"/>
      <c r="N35" s="330"/>
      <c r="O35" s="286"/>
      <c r="P35" s="287"/>
      <c r="Q35" s="288"/>
      <c r="R35" s="289"/>
      <c r="S35" s="290"/>
      <c r="T35" s="291">
        <f t="shared" si="0"/>
        <v>0</v>
      </c>
      <c r="U35" s="292"/>
      <c r="V35" s="292"/>
      <c r="W35" s="292"/>
      <c r="X35" s="293"/>
      <c r="Y35" s="52"/>
      <c r="Z35" s="199"/>
      <c r="AA35" s="199"/>
      <c r="AB35" s="199"/>
      <c r="AC35" s="61"/>
      <c r="AD35" s="4"/>
      <c r="AE35" s="272"/>
      <c r="AF35" s="273"/>
      <c r="AG35" s="273"/>
      <c r="AH35" s="274"/>
      <c r="AI35" s="272"/>
      <c r="AJ35" s="273"/>
      <c r="AK35" s="273"/>
      <c r="AL35" s="273"/>
      <c r="AM35" s="273"/>
      <c r="AN35" s="274"/>
      <c r="AO35" s="4"/>
      <c r="AP35" s="283"/>
      <c r="AQ35" s="284"/>
      <c r="AR35" s="284"/>
      <c r="AS35" s="285"/>
      <c r="AT35" s="278"/>
      <c r="AU35" s="279"/>
      <c r="AV35" s="279"/>
      <c r="AW35" s="279"/>
      <c r="AX35" s="279"/>
      <c r="AY35" s="279"/>
      <c r="AZ35" s="279"/>
      <c r="BA35" s="280"/>
      <c r="BB35" s="4"/>
    </row>
    <row r="36" spans="1:56" ht="15" customHeight="1" x14ac:dyDescent="0.2">
      <c r="A36" s="319" t="s">
        <v>24</v>
      </c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1"/>
      <c r="M36" s="322"/>
      <c r="N36" s="323"/>
      <c r="O36" s="324"/>
      <c r="P36" s="325"/>
      <c r="Q36" s="326"/>
      <c r="R36" s="327"/>
      <c r="S36" s="328"/>
      <c r="T36" s="188">
        <f>SUM(T17:X35)</f>
        <v>0</v>
      </c>
      <c r="U36" s="189"/>
      <c r="V36" s="189"/>
      <c r="W36" s="189"/>
      <c r="X36" s="190"/>
      <c r="Y36" s="40"/>
      <c r="Z36" s="53"/>
      <c r="AA36" s="53"/>
      <c r="AB36" s="40"/>
      <c r="AC36" s="61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42" t="s">
        <v>27</v>
      </c>
      <c r="AQ36" s="281"/>
      <c r="AR36" s="281"/>
      <c r="AS36" s="282"/>
      <c r="AT36" s="294" t="s">
        <v>51</v>
      </c>
      <c r="AU36" s="276"/>
      <c r="AV36" s="276"/>
      <c r="AW36" s="276"/>
      <c r="AX36" s="276"/>
      <c r="AY36" s="276"/>
      <c r="AZ36" s="276"/>
      <c r="BA36" s="277"/>
      <c r="BB36" s="4"/>
    </row>
    <row r="37" spans="1:56" ht="15" customHeight="1" x14ac:dyDescent="0.2">
      <c r="A37" s="295" t="s">
        <v>23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298" t="str">
        <f>IF(OR(O37="四捨五入(5%)",O37="切捨て(5%)",O37="切上げ(5%)"),5%,IF(OR(O37="四捨五入(8%)",O37="切捨て(8%)",O37="切上げ(8%)"),8%,IF(OR(O37="四捨五入(10%)",O37="切捨て(10%)",O37="切上げ(10%)"),10%,"0%")))</f>
        <v>0%</v>
      </c>
      <c r="N37" s="299"/>
      <c r="O37" s="300"/>
      <c r="P37" s="301"/>
      <c r="Q37" s="301"/>
      <c r="R37" s="301"/>
      <c r="S37" s="302"/>
      <c r="T37" s="303">
        <f>IF(OR(O37="四捨五入(5%)",O37="四捨五入(8%)",O37="四捨五入(10%)"),ROUND(T36*M37,0),IF(OR(O37="切捨て(5%)",O37="切捨て(8%)",,O37="切捨て(10%)"),ROUNDDOWN(T36*M37,0),IF(OR(O37="切上げ(5%)",O37="切上げ(8%)",O37="切上げ(10%)"),ROUNDUP(T36*M37,0),)))</f>
        <v>0</v>
      </c>
      <c r="U37" s="304"/>
      <c r="V37" s="304"/>
      <c r="W37" s="304"/>
      <c r="X37" s="305"/>
      <c r="Y37"/>
      <c r="Z37" s="44"/>
      <c r="AA37" s="44"/>
      <c r="AC37" s="61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P37" s="283"/>
      <c r="AQ37" s="284"/>
      <c r="AR37" s="284"/>
      <c r="AS37" s="285"/>
      <c r="AT37" s="278"/>
      <c r="AU37" s="279"/>
      <c r="AV37" s="279"/>
      <c r="AW37" s="279"/>
      <c r="AX37" s="279"/>
      <c r="AY37" s="279"/>
      <c r="AZ37" s="279"/>
      <c r="BA37" s="280"/>
      <c r="BB37" s="4"/>
    </row>
    <row r="38" spans="1:56" ht="15" customHeight="1" x14ac:dyDescent="0.2">
      <c r="A38" s="306" t="s">
        <v>22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8"/>
      <c r="M38" s="309"/>
      <c r="N38" s="310"/>
      <c r="O38" s="311"/>
      <c r="P38" s="312"/>
      <c r="Q38" s="313"/>
      <c r="R38" s="314"/>
      <c r="S38" s="315"/>
      <c r="T38" s="316">
        <f>T36+T37</f>
        <v>0</v>
      </c>
      <c r="U38" s="317"/>
      <c r="V38" s="317"/>
      <c r="W38" s="317"/>
      <c r="X38" s="318"/>
      <c r="Y38"/>
      <c r="AC38" s="61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P38" s="34"/>
      <c r="AQ38" s="34"/>
      <c r="AR38" s="34"/>
      <c r="AS38" s="34"/>
      <c r="AT38" s="36"/>
      <c r="AU38" s="36"/>
      <c r="AV38" s="36"/>
      <c r="AW38" s="36"/>
      <c r="AX38" s="36"/>
      <c r="AY38" s="36"/>
      <c r="AZ38" s="36"/>
      <c r="BA38" s="36"/>
      <c r="BB38" s="4"/>
      <c r="BD38" s="4"/>
    </row>
    <row r="39" spans="1:56" ht="15" customHeight="1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35"/>
      <c r="AR39" s="35"/>
      <c r="AS39" s="35"/>
      <c r="AT39" s="35"/>
      <c r="AU39" s="64"/>
      <c r="AV39" s="64"/>
      <c r="AW39" s="64"/>
      <c r="AX39" s="64"/>
      <c r="AY39" s="64"/>
      <c r="AZ39" s="64"/>
      <c r="BA39" s="64"/>
      <c r="BB39" s="64"/>
    </row>
    <row r="40" spans="1:56" ht="14.4" x14ac:dyDescent="0.2">
      <c r="AI40" s="4"/>
      <c r="AJ40" s="4"/>
      <c r="AK40" s="4"/>
      <c r="AL40" s="4"/>
      <c r="AM40" s="4"/>
      <c r="AQ40" s="16"/>
      <c r="AR40" s="27"/>
      <c r="AS40" s="27"/>
      <c r="AT40" s="27"/>
      <c r="AU40" s="27"/>
      <c r="AV40" s="27"/>
      <c r="AW40" s="29"/>
      <c r="AX40" s="27"/>
      <c r="AY40" s="27"/>
      <c r="AZ40" s="27"/>
      <c r="BA40" s="27"/>
      <c r="BB40" s="4"/>
    </row>
    <row r="41" spans="1:56" x14ac:dyDescent="0.2"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</sheetData>
  <sheetProtection formatCells="0" selectLockedCells="1"/>
  <mergeCells count="185">
    <mergeCell ref="T23:X23"/>
    <mergeCell ref="AD21:AH21"/>
    <mergeCell ref="AT22:BA22"/>
    <mergeCell ref="AI19:AK19"/>
    <mergeCell ref="AM19:AO19"/>
    <mergeCell ref="AI20:AK20"/>
    <mergeCell ref="Z20:AB20"/>
    <mergeCell ref="Z21:AB21"/>
    <mergeCell ref="AQ20:AS20"/>
    <mergeCell ref="Z22:AB22"/>
    <mergeCell ref="Z23:AB23"/>
    <mergeCell ref="A19:L19"/>
    <mergeCell ref="M19:N19"/>
    <mergeCell ref="O19:P19"/>
    <mergeCell ref="Q19:S19"/>
    <mergeCell ref="T19:X19"/>
    <mergeCell ref="AQ19:AS19"/>
    <mergeCell ref="Q17:S18"/>
    <mergeCell ref="AD22:AD24"/>
    <mergeCell ref="AE22:AH22"/>
    <mergeCell ref="AE23:AH23"/>
    <mergeCell ref="AE24:AH24"/>
    <mergeCell ref="AI22:AP22"/>
    <mergeCell ref="AM20:AO20"/>
    <mergeCell ref="AD19:AH19"/>
    <mergeCell ref="M20:N20"/>
    <mergeCell ref="O20:P20"/>
    <mergeCell ref="Q20:S20"/>
    <mergeCell ref="AD20:AH20"/>
    <mergeCell ref="AQ22:AS22"/>
    <mergeCell ref="Q24:S24"/>
    <mergeCell ref="T24:X24"/>
    <mergeCell ref="A23:L23"/>
    <mergeCell ref="M23:N23"/>
    <mergeCell ref="O23:P23"/>
    <mergeCell ref="AT3:AZ3"/>
    <mergeCell ref="AV4:AW4"/>
    <mergeCell ref="AY4:AZ4"/>
    <mergeCell ref="A6:X7"/>
    <mergeCell ref="AD17:AH17"/>
    <mergeCell ref="T17:X18"/>
    <mergeCell ref="Z17:AB18"/>
    <mergeCell ref="AD13:AH14"/>
    <mergeCell ref="AD15:AH16"/>
    <mergeCell ref="A10:X11"/>
    <mergeCell ref="A12:J13"/>
    <mergeCell ref="K12:N13"/>
    <mergeCell ref="O12:X13"/>
    <mergeCell ref="A17:L18"/>
    <mergeCell ref="M17:N18"/>
    <mergeCell ref="O17:P18"/>
    <mergeCell ref="A9:F9"/>
    <mergeCell ref="G9:M9"/>
    <mergeCell ref="N9:Q9"/>
    <mergeCell ref="R9:X9"/>
    <mergeCell ref="AD9:AH11"/>
    <mergeCell ref="AO9:BA11"/>
    <mergeCell ref="AI9:AN11"/>
    <mergeCell ref="AD12:AH12"/>
    <mergeCell ref="M26:N26"/>
    <mergeCell ref="O26:P26"/>
    <mergeCell ref="Q26:S26"/>
    <mergeCell ref="T26:X26"/>
    <mergeCell ref="T20:X20"/>
    <mergeCell ref="A21:L21"/>
    <mergeCell ref="M21:N21"/>
    <mergeCell ref="O21:P21"/>
    <mergeCell ref="Q21:S21"/>
    <mergeCell ref="T21:X21"/>
    <mergeCell ref="A22:L22"/>
    <mergeCell ref="M22:N22"/>
    <mergeCell ref="O22:P22"/>
    <mergeCell ref="Q22:S22"/>
    <mergeCell ref="T22:X22"/>
    <mergeCell ref="A25:L25"/>
    <mergeCell ref="M25:N25"/>
    <mergeCell ref="O25:P25"/>
    <mergeCell ref="Q25:S25"/>
    <mergeCell ref="T25:X25"/>
    <mergeCell ref="A24:L24"/>
    <mergeCell ref="M24:N24"/>
    <mergeCell ref="O24:P24"/>
    <mergeCell ref="Q23:S23"/>
    <mergeCell ref="Z24:AB24"/>
    <mergeCell ref="A20:L20"/>
    <mergeCell ref="Z25:AB25"/>
    <mergeCell ref="AN23:AQ23"/>
    <mergeCell ref="A29:L29"/>
    <mergeCell ref="M29:N29"/>
    <mergeCell ref="O29:P29"/>
    <mergeCell ref="Q29:S29"/>
    <mergeCell ref="T29:X29"/>
    <mergeCell ref="A27:L27"/>
    <mergeCell ref="M27:N27"/>
    <mergeCell ref="O27:P27"/>
    <mergeCell ref="Q27:S27"/>
    <mergeCell ref="T27:X27"/>
    <mergeCell ref="A28:L28"/>
    <mergeCell ref="M28:N28"/>
    <mergeCell ref="O28:P28"/>
    <mergeCell ref="Q28:S28"/>
    <mergeCell ref="T28:X28"/>
    <mergeCell ref="AI23:AM23"/>
    <mergeCell ref="Z27:AB27"/>
    <mergeCell ref="Z28:AB28"/>
    <mergeCell ref="Z26:AB26"/>
    <mergeCell ref="A26:L26"/>
    <mergeCell ref="AT32:BA33"/>
    <mergeCell ref="A32:L32"/>
    <mergeCell ref="M32:N32"/>
    <mergeCell ref="O32:P32"/>
    <mergeCell ref="Q32:S32"/>
    <mergeCell ref="T32:X32"/>
    <mergeCell ref="AP32:AS33"/>
    <mergeCell ref="A35:L35"/>
    <mergeCell ref="M35:N35"/>
    <mergeCell ref="O35:P35"/>
    <mergeCell ref="Q35:S35"/>
    <mergeCell ref="T35:X35"/>
    <mergeCell ref="AT36:BA37"/>
    <mergeCell ref="A36:L36"/>
    <mergeCell ref="M36:N36"/>
    <mergeCell ref="O36:P36"/>
    <mergeCell ref="Q36:S36"/>
    <mergeCell ref="T36:X36"/>
    <mergeCell ref="T38:X38"/>
    <mergeCell ref="AP36:AS37"/>
    <mergeCell ref="Q30:S30"/>
    <mergeCell ref="T30:X30"/>
    <mergeCell ref="A37:L37"/>
    <mergeCell ref="M37:N37"/>
    <mergeCell ref="O37:S37"/>
    <mergeCell ref="T37:X37"/>
    <mergeCell ref="Z32:AB32"/>
    <mergeCell ref="Z33:AB33"/>
    <mergeCell ref="Z34:AB34"/>
    <mergeCell ref="Z35:AB35"/>
    <mergeCell ref="Z31:AB31"/>
    <mergeCell ref="AT34:BA35"/>
    <mergeCell ref="A34:L34"/>
    <mergeCell ref="M34:N34"/>
    <mergeCell ref="O34:P34"/>
    <mergeCell ref="Q34:S34"/>
    <mergeCell ref="A31:L31"/>
    <mergeCell ref="M31:N31"/>
    <mergeCell ref="O31:P31"/>
    <mergeCell ref="Q31:S31"/>
    <mergeCell ref="T31:X31"/>
    <mergeCell ref="A30:L30"/>
    <mergeCell ref="M30:N30"/>
    <mergeCell ref="O30:P30"/>
    <mergeCell ref="A38:L38"/>
    <mergeCell ref="M38:N38"/>
    <mergeCell ref="O38:P38"/>
    <mergeCell ref="Q38:S38"/>
    <mergeCell ref="T34:X34"/>
    <mergeCell ref="A33:L33"/>
    <mergeCell ref="M33:N33"/>
    <mergeCell ref="O33:P33"/>
    <mergeCell ref="Q33:S33"/>
    <mergeCell ref="T33:X33"/>
    <mergeCell ref="AT30:BA31"/>
    <mergeCell ref="AR4:AT4"/>
    <mergeCell ref="P1:AL1"/>
    <mergeCell ref="AI24:BA24"/>
    <mergeCell ref="AR23:BA23"/>
    <mergeCell ref="AW12:BA12"/>
    <mergeCell ref="AW13:BA17"/>
    <mergeCell ref="AI29:AN29"/>
    <mergeCell ref="AE28:AN28"/>
    <mergeCell ref="AJ12:AL12"/>
    <mergeCell ref="AN12:AQ12"/>
    <mergeCell ref="AI13:AV14"/>
    <mergeCell ref="AI15:AV16"/>
    <mergeCell ref="AI17:AV17"/>
    <mergeCell ref="AI21:BA21"/>
    <mergeCell ref="Z29:AB29"/>
    <mergeCell ref="Z30:AB30"/>
    <mergeCell ref="AP28:AS29"/>
    <mergeCell ref="AT28:BA29"/>
    <mergeCell ref="AE29:AH29"/>
    <mergeCell ref="AI30:AN35"/>
    <mergeCell ref="AE30:AH35"/>
    <mergeCell ref="AP30:AS31"/>
    <mergeCell ref="AP34:AS35"/>
  </mergeCells>
  <phoneticPr fontId="2"/>
  <dataValidations count="10">
    <dataValidation type="list" showInputMessage="1" showErrorMessage="1" sqref="O37:S37" xr:uid="{CBC67BFA-E890-42BE-B236-D270DDB9B87E}">
      <formula1>"　,四捨五入(5%),切捨て(5%),切上げ(5%),四捨五入(8%),切捨て(8%),切上げ(8%),四捨五入(10%),切捨て(10%),切上げ(10%),非・不課税"</formula1>
    </dataValidation>
    <dataValidation type="list" showInputMessage="1" showErrorMessage="1" sqref="AI23:AM23" xr:uid="{ADBA91F4-5D3B-45E9-9707-E3B560049BFF}">
      <formula1>"　,当座,普通"</formula1>
    </dataValidation>
    <dataValidation type="textLength" allowBlank="1" showInputMessage="1" showErrorMessage="1" prompt="4桁目以降を入力" sqref="AN12:AQ12" xr:uid="{1CF39673-9B36-4640-844A-CBCBACA755D7}">
      <formula1>4</formula1>
      <formula2>4</formula2>
    </dataValidation>
    <dataValidation type="textLength" allowBlank="1" showInputMessage="1" showErrorMessage="1" prompt="3桁目までを入力" sqref="AJ12:AL12" xr:uid="{E943778C-7498-4249-A2C0-FF86A4A912F2}">
      <formula1>3</formula1>
      <formula2>3</formula2>
    </dataValidation>
    <dataValidation type="textLength" allowBlank="1" showInputMessage="1" showErrorMessage="1" promptTitle="市外局番" prompt="市外局番を入力（1～4桁）" sqref="AI19:AK20" xr:uid="{D606AFEF-F096-4C87-B053-BAEF2620B010}">
      <formula1>1</formula1>
      <formula2>4</formula2>
    </dataValidation>
    <dataValidation type="textLength" allowBlank="1" showInputMessage="1" showErrorMessage="1" promptTitle="市内局番" prompt="市内局番を入力（1～4桁）" sqref="AM19:AO20" xr:uid="{98837E31-4C0C-45F9-9026-421D066702B8}">
      <formula1>1</formula1>
      <formula2>4</formula2>
    </dataValidation>
    <dataValidation type="textLength" allowBlank="1" showInputMessage="1" showErrorMessage="1" promptTitle="加入者番号" prompt="加入者番号を入力（4桁）" sqref="AQ19:AT20" xr:uid="{2942B53E-C305-41C0-BF75-82FCEA979F0D}">
      <formula1>4</formula1>
      <formula2>4</formula2>
    </dataValidation>
    <dataValidation allowBlank="1" showInputMessage="1" showErrorMessage="1" promptTitle="口座番号" prompt="口座番号を入力頂くと、前にゼロが追加されて8桁になります" sqref="AR23" xr:uid="{74102747-500D-4B88-8591-6D567B4B235D}"/>
    <dataValidation imeMode="halfKatakana" allowBlank="1" showInputMessage="1" showErrorMessage="1" error="半角ｶﾅ以外が入力されています" promptTitle="口座名義" prompt="半角カナ入力" sqref="AI24:BA24" xr:uid="{03EC160B-903D-4C78-B1DB-69E1C9E1F9C2}"/>
    <dataValidation imeMode="halfKatakana" allowBlank="1" showInputMessage="1" showErrorMessage="1" error="半角ｶﾅ以外が入力されています" sqref="AI25:BA25" xr:uid="{00D2D742-8817-419B-B72B-3D5F1F6C4E1D}"/>
  </dataValidations>
  <printOptions horizontalCentered="1"/>
  <pageMargins left="0.39370078740157483" right="0.39370078740157483" top="0.59055118110236227" bottom="0.39370078740157483" header="0.51181102362204722" footer="0.15748031496062992"/>
  <pageSetup paperSize="9" scale="95" orientation="landscape" r:id="rId1"/>
  <headerFooter alignWithMargins="0">
    <oddFooter>&amp;R改訂・使用開始日　：　2021/4/1
書式コード　：　　　　 　F1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A145718EEC534CB737DAE51A55F602" ma:contentTypeVersion="3" ma:contentTypeDescription="新しいドキュメントを作成します。" ma:contentTypeScope="" ma:versionID="bd0575d2e5d9a4fd55484ffff6086f23">
  <xsd:schema xmlns:xsd="http://www.w3.org/2001/XMLSchema" xmlns:xs="http://www.w3.org/2001/XMLSchema" xmlns:p="http://schemas.microsoft.com/office/2006/metadata/properties" xmlns:ns2="c78e6557-d823-4db9-855f-cf0fada4711d" targetNamespace="http://schemas.microsoft.com/office/2006/metadata/properties" ma:root="true" ma:fieldsID="50cb60096388811f553996b02c229fcd" ns2:_="">
    <xsd:import namespace="c78e6557-d823-4db9-855f-cf0fada4711d"/>
    <xsd:element name="properties">
      <xsd:complexType>
        <xsd:sequence>
          <xsd:element name="documentManagement">
            <xsd:complexType>
              <xsd:all>
                <xsd:element ref="ns2:_x696d__x52d9_" minOccurs="0"/>
                <xsd:element ref="ns2:_x8077__x7a2e_" minOccurs="0"/>
                <xsd:element ref="ns2:_x66f8__x5f0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e6557-d823-4db9-855f-cf0fada4711d" elementFormDefault="qualified">
    <xsd:import namespace="http://schemas.microsoft.com/office/2006/documentManagement/types"/>
    <xsd:import namespace="http://schemas.microsoft.com/office/infopath/2007/PartnerControls"/>
    <xsd:element name="_x696d__x52d9_" ma:index="8" nillable="true" ma:displayName="業務" ma:format="Dropdown" ma:internalName="_x696d__x52d9_">
      <xsd:simpleType>
        <xsd:restriction base="dms:Choice">
          <xsd:enumeration value="01.全般"/>
          <xsd:enumeration value="02.工事略称登録"/>
          <xsd:enumeration value="03.業者登録"/>
          <xsd:enumeration value="04.定時払"/>
          <xsd:enumeration value="05.支払手形"/>
          <xsd:enumeration value="06.日常払"/>
          <xsd:enumeration value="07.地代家賃"/>
          <xsd:enumeration value="08.窓口処理"/>
          <xsd:enumeration value="09.自動引落"/>
          <xsd:enumeration value="10.当月伝票"/>
          <xsd:enumeration value="11.JV出資請求"/>
          <xsd:enumeration value="12.取下管理/入金処理"/>
          <xsd:enumeration value="13.一般仕訳"/>
          <xsd:enumeration value="14.振替"/>
          <xsd:enumeration value="15.給与"/>
          <xsd:enumeration value="16.営業費予実管理"/>
          <xsd:enumeration value="17.消費税"/>
          <xsd:enumeration value="18.利子割"/>
          <xsd:enumeration value="19.決算"/>
          <xsd:enumeration value="20.固定資産"/>
          <xsd:enumeration value="21.科目別台帳"/>
          <xsd:enumeration value="22.国際"/>
          <xsd:enumeration value="23.銀行勘定科目登録"/>
          <xsd:enumeration value="24.法人住民税"/>
          <xsd:enumeration value="25.資金計画"/>
          <xsd:enumeration value="26.Web財務会計"/>
          <xsd:enumeration value="27.SAGEST"/>
          <xsd:enumeration value="28.電子請求システム(Esker)"/>
        </xsd:restriction>
      </xsd:simpleType>
    </xsd:element>
    <xsd:element name="_x8077__x7a2e_" ma:index="9" nillable="true" ma:displayName="職種" ma:default="経理" ma:internalName="_x8077__x7a2e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経理"/>
                    <xsd:enumeration value="工務"/>
                    <xsd:enumeration value="総務"/>
                    <xsd:enumeration value="調達"/>
                  </xsd:restriction>
                </xsd:simpleType>
              </xsd:element>
            </xsd:sequence>
          </xsd:extension>
        </xsd:complexContent>
      </xsd:complexType>
    </xsd:element>
    <xsd:element name="_x66f8__x5f0f_" ma:index="10" nillable="true" ma:displayName="書式" ma:internalName="_x66f8__x5f0f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書式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077__x7a2e_ xmlns="c78e6557-d823-4db9-855f-cf0fada4711d">
      <Value>経理</Value>
      <Value>工務</Value>
    </_x8077__x7a2e_>
    <_x696d__x52d9_ xmlns="c78e6557-d823-4db9-855f-cf0fada4711d">28.電子請求システム(Esker)</_x696d__x52d9_>
    <_x66f8__x5f0f_ xmlns="c78e6557-d823-4db9-855f-cf0fada4711d"/>
  </documentManagement>
</p:properties>
</file>

<file path=customXml/itemProps1.xml><?xml version="1.0" encoding="utf-8"?>
<ds:datastoreItem xmlns:ds="http://schemas.openxmlformats.org/officeDocument/2006/customXml" ds:itemID="{6F506104-AA1C-4449-9D8A-DF7AFB94CB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6426D-EEAD-496D-8624-4E9A2EB27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e6557-d823-4db9-855f-cf0fada47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E35CF-290C-45BF-AD14-B55FC1B3BB75}">
  <ds:schemaRefs>
    <ds:schemaRef ds:uri="http://schemas.microsoft.com/office/2006/metadata/properties"/>
    <ds:schemaRef ds:uri="http://schemas.microsoft.com/office/infopath/2007/PartnerControls"/>
    <ds:schemaRef ds:uri="c78e6557-d823-4db9-855f-cf0fada471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サンプル（記入例）</vt:lpstr>
      <vt:lpstr>請求書 </vt:lpstr>
      <vt:lpstr>'サンプル（記入例）'!Print_Area</vt:lpstr>
      <vt:lpstr>'請求書 '!Print_Area</vt:lpstr>
    </vt:vector>
  </TitlesOfParts>
  <Company>FUJITA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FUJITA</dc:creator>
  <cp:lastModifiedBy>田村　裕</cp:lastModifiedBy>
  <cp:lastPrinted>2021-07-08T00:58:15Z</cp:lastPrinted>
  <dcterms:created xsi:type="dcterms:W3CDTF">2010-11-25T04:40:34Z</dcterms:created>
  <dcterms:modified xsi:type="dcterms:W3CDTF">2021-07-08T01:02:19Z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0x010100E6A145718EEC534CB737DAE51A55F602</vt:lpwstr>
  </property>
</Properties>
</file>